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05" windowWidth="21840" windowHeight="13740" tabRatio="522"/>
  </bookViews>
  <sheets>
    <sheet name="Додаток2 КПК0211020" sheetId="6" r:id="rId1"/>
  </sheets>
  <definedNames>
    <definedName name="_xlnm.Print_Area" localSheetId="0">'Додаток2 КПК0211020'!$A$1:$BY$289</definedName>
  </definedNames>
  <calcPr calcId="144525"/>
</workbook>
</file>

<file path=xl/calcChain.xml><?xml version="1.0" encoding="utf-8"?>
<calcChain xmlns="http://schemas.openxmlformats.org/spreadsheetml/2006/main">
  <c r="AT144" i="6" l="1"/>
  <c r="BD132" i="6"/>
  <c r="BD133" i="6"/>
  <c r="BD134" i="6"/>
  <c r="BD135" i="6"/>
  <c r="BD136" i="6"/>
  <c r="BD137" i="6"/>
  <c r="BD138" i="6"/>
  <c r="BD139" i="6"/>
  <c r="BD140" i="6"/>
  <c r="BD141" i="6"/>
  <c r="BD142" i="6"/>
  <c r="BD143" i="6"/>
  <c r="BD144" i="6"/>
  <c r="BD131" i="6"/>
  <c r="AJ132" i="6"/>
  <c r="AJ133" i="6"/>
  <c r="AJ134" i="6"/>
  <c r="AJ135" i="6"/>
  <c r="AJ136" i="6"/>
  <c r="AJ137" i="6"/>
  <c r="AJ138" i="6"/>
  <c r="AJ139" i="6"/>
  <c r="AJ140" i="6"/>
  <c r="AJ141" i="6"/>
  <c r="AJ142" i="6"/>
  <c r="AJ143" i="6"/>
  <c r="AJ144" i="6"/>
  <c r="AJ131" i="6"/>
  <c r="BH267" i="6"/>
  <c r="AT267" i="6"/>
  <c r="AJ267" i="6"/>
  <c r="BG258" i="6"/>
  <c r="AQ258" i="6"/>
  <c r="AZ235" i="6"/>
  <c r="AK235" i="6"/>
  <c r="BO227" i="6"/>
  <c r="AZ227" i="6"/>
  <c r="AK227" i="6"/>
  <c r="BE186" i="6"/>
  <c r="AP186" i="6"/>
  <c r="BE185" i="6"/>
  <c r="AP185" i="6"/>
  <c r="BE184" i="6"/>
  <c r="AP184" i="6"/>
  <c r="BE183" i="6"/>
  <c r="AP183" i="6"/>
  <c r="BE182" i="6"/>
  <c r="AP182" i="6"/>
  <c r="BE181" i="6"/>
  <c r="AP181" i="6"/>
  <c r="BE180" i="6"/>
  <c r="AP180" i="6"/>
  <c r="BE179" i="6"/>
  <c r="AP179" i="6"/>
  <c r="BE178" i="6"/>
  <c r="AP178" i="6"/>
  <c r="BE177" i="6"/>
  <c r="AP177" i="6"/>
  <c r="BE176" i="6"/>
  <c r="AP176" i="6"/>
  <c r="BE175" i="6"/>
  <c r="AP175" i="6"/>
  <c r="BE174" i="6"/>
  <c r="AP174" i="6"/>
  <c r="BE173" i="6"/>
  <c r="AP173" i="6"/>
  <c r="BT166" i="6"/>
  <c r="BE166" i="6"/>
  <c r="AP166" i="6"/>
  <c r="BT165" i="6"/>
  <c r="BE165" i="6"/>
  <c r="AP165" i="6"/>
  <c r="BT164" i="6"/>
  <c r="BE164" i="6"/>
  <c r="AP164" i="6"/>
  <c r="BT163" i="6"/>
  <c r="BE163" i="6"/>
  <c r="AP163" i="6"/>
  <c r="BT162" i="6"/>
  <c r="BE162" i="6"/>
  <c r="AP162" i="6"/>
  <c r="BT161" i="6"/>
  <c r="BE161" i="6"/>
  <c r="AP161" i="6"/>
  <c r="BT160" i="6"/>
  <c r="BE160" i="6"/>
  <c r="AP160" i="6"/>
  <c r="BT159" i="6"/>
  <c r="BE159" i="6"/>
  <c r="AP159" i="6"/>
  <c r="BT158" i="6"/>
  <c r="BE158" i="6"/>
  <c r="AP158" i="6"/>
  <c r="BT157" i="6"/>
  <c r="BE157" i="6"/>
  <c r="AP157" i="6"/>
  <c r="BT156" i="6"/>
  <c r="BE156" i="6"/>
  <c r="AP156" i="6"/>
  <c r="BT155" i="6"/>
  <c r="BE155" i="6"/>
  <c r="AP155" i="6"/>
  <c r="BT154" i="6"/>
  <c r="BE154" i="6"/>
  <c r="AP154" i="6"/>
  <c r="BT153" i="6"/>
  <c r="BE153" i="6"/>
  <c r="AP153" i="6"/>
  <c r="BU123" i="6"/>
  <c r="BB123" i="6"/>
  <c r="AI123" i="6"/>
  <c r="BU122" i="6"/>
  <c r="BB122" i="6"/>
  <c r="AI122" i="6"/>
  <c r="BU121" i="6"/>
  <c r="BB121" i="6"/>
  <c r="AI121" i="6"/>
  <c r="BU120" i="6"/>
  <c r="BB120" i="6"/>
  <c r="AI120" i="6"/>
  <c r="BU119" i="6"/>
  <c r="BB119" i="6"/>
  <c r="AI119" i="6"/>
  <c r="BU118" i="6"/>
  <c r="BB118" i="6"/>
  <c r="AI118" i="6"/>
  <c r="BU117" i="6"/>
  <c r="BB117" i="6"/>
  <c r="AI117" i="6"/>
  <c r="BU116" i="6"/>
  <c r="BB116" i="6"/>
  <c r="AI116" i="6"/>
  <c r="BU115" i="6"/>
  <c r="BB115" i="6"/>
  <c r="AI115" i="6"/>
  <c r="BU114" i="6"/>
  <c r="BB114" i="6"/>
  <c r="AI114" i="6"/>
  <c r="BU113" i="6"/>
  <c r="BB113" i="6"/>
  <c r="AI113" i="6"/>
  <c r="BU112" i="6"/>
  <c r="BB112" i="6"/>
  <c r="AI112" i="6"/>
  <c r="BU111" i="6"/>
  <c r="BB111" i="6"/>
  <c r="AI111" i="6"/>
  <c r="BU110" i="6"/>
  <c r="BB110" i="6"/>
  <c r="AI110" i="6"/>
  <c r="BG100" i="6"/>
  <c r="AM100" i="6"/>
  <c r="BG92" i="6"/>
  <c r="AM92" i="6"/>
  <c r="BG91" i="6"/>
  <c r="AM91" i="6"/>
  <c r="BG90" i="6"/>
  <c r="AM90" i="6"/>
  <c r="BG89" i="6"/>
  <c r="AM89" i="6"/>
  <c r="BG88" i="6"/>
  <c r="AM88" i="6"/>
  <c r="BG87" i="6"/>
  <c r="AM87" i="6"/>
  <c r="BG86" i="6"/>
  <c r="AM86" i="6"/>
  <c r="BG85" i="6"/>
  <c r="AM85" i="6"/>
  <c r="BG84" i="6"/>
  <c r="AM84" i="6"/>
  <c r="BG83" i="6"/>
  <c r="AM83" i="6"/>
  <c r="BG82" i="6"/>
  <c r="AM82" i="6"/>
  <c r="BG81" i="6"/>
  <c r="AM81" i="6"/>
  <c r="BG80" i="6"/>
  <c r="AM80" i="6"/>
  <c r="BG79" i="6"/>
  <c r="AM79" i="6"/>
  <c r="BU71" i="6"/>
  <c r="BB71" i="6"/>
  <c r="AI71" i="6"/>
  <c r="BU63" i="6"/>
  <c r="BB63" i="6"/>
  <c r="AI63" i="6"/>
  <c r="BU62" i="6"/>
  <c r="BB62" i="6"/>
  <c r="AI62" i="6"/>
  <c r="BU61" i="6"/>
  <c r="BB61" i="6"/>
  <c r="AI61" i="6"/>
  <c r="BU60" i="6"/>
  <c r="BB60" i="6"/>
  <c r="AI60" i="6"/>
  <c r="BU59" i="6"/>
  <c r="BB59" i="6"/>
  <c r="AI59" i="6"/>
  <c r="BU58" i="6"/>
  <c r="BB58" i="6"/>
  <c r="AI58" i="6"/>
  <c r="BU57" i="6"/>
  <c r="BB57" i="6"/>
  <c r="AI57" i="6"/>
  <c r="BU56" i="6"/>
  <c r="BB56" i="6"/>
  <c r="AI56" i="6"/>
  <c r="BU55" i="6"/>
  <c r="BB55" i="6"/>
  <c r="AI55" i="6"/>
  <c r="BU54" i="6"/>
  <c r="BB54" i="6"/>
  <c r="AI54" i="6"/>
  <c r="BU53" i="6"/>
  <c r="BB53" i="6"/>
  <c r="AI53" i="6"/>
  <c r="BU52" i="6"/>
  <c r="BB52" i="6"/>
  <c r="AI52"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<sst xmlns="http://schemas.openxmlformats.org/spreadsheetml/2006/main" count="772" uniqueCount="278">
  <si>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</si>
  <si>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</si>
  <si>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</si>
  <si>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</si>
  <si>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</si>
  <si>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</si>
  <si>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</si>
  <si>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</si>
  <si>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</si>
  <si>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</si>
  <si>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</si>
  <si>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</si>
  <si>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</si>
  <si>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</si>
  <si>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</si>
  <si>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</si>
  <si>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</si>
  <si>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</si>
  <si>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</si>
  <si>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</si>
  <si>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</si>
  <si>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</si>
  <si>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</si>
  <si>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</si>
  <si>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</si>
  <si>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</si>
  <si>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</si>
  <si>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</si>
  <si>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</si>
  <si>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</si>
  <si>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</si>
  <si>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</si>
  <si>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</si>
  <si>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</si>
  <si>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</si>
  <si>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</si>
  <si>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</si>
  <si>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</si>
  <si>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</si>
  <si>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</si>
  <si>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</si>
  <si>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</si>
  <si>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</si>
  <si>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</si>
  <si>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</si>
  <si>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</si>
  <si>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</si>
  <si>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</si>
  <si>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</si>
  <si>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</si>
  <si>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</si>
  <si>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</si>
  <si>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</si>
  <si>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</si>
  <si>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</si>
  <si>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</si>
  <si>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</si>
  <si>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</si>
  <si>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</si>
  <si>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</si>
  <si>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</si>
  <si>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</si>
  <si>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</si>
  <si>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</si>
  <si>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</si>
  <si>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</si>
  <si>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</si>
  <si>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</si>
  <si>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</si>
  <si>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</si>
  <si>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</si>
  <si>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</si>
  <si>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</si>
  <si>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</si>
  <si>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</si>
  <si>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</si>
  <si>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</si>
  <si>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</si>
  <si>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</si>
  <si>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</si>
  <si>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</si>
  <si>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</si>
  <si>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</si>
  <si>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</si>
  <si>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</si>
  <si>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</si>
  <si>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</si>
  <si>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</si>
  <si>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</si>
  <si>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</si>
  <si>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</si>
  <si>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</si>
  <si>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</si>
  <si>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</si>
  <si>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</si>
  <si>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</si>
  <si>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</si>
  <si>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</si>
  <si>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</si>
  <si>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</si>
  <si>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</si>
  <si>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</si>
  <si>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</si>
  <si>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</si>
  <si>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</si>
  <si>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</si>
  <si>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</si>
  <si>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</si>
  <si>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</si>
  <si>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</si>
  <si>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</si>
  <si>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</si>
  <si>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</si>
  <si>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</si>
  <si>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</si>
  <si>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</si>
  <si>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</si>
  <si>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</si>
  <si>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</si>
  <si>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</si>
  <si>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</si>
  <si>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</si>
  <si>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</si>
  <si>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</si>
  <si>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</si>
  <si>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</si>
  <si>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</si>
  <si>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</si>
  <si>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</si>
  <si>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</si>
  <si>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</si>
  <si>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</si>
  <si>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</si>
  <si>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</si>
  <si>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</si>
  <si>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</si>
  <si>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</si>
  <si>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</si>
  <si>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</si>
  <si>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</si>
  <si>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</si>
  <si>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</si>
  <si>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</si>
  <si>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</si>
  <si>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</si>
  <si>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</si>
  <si>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</si>
  <si>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</si>
  <si>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</si>
  <si>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</si>
  <si>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</si>
  <si>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</si>
  <si>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</si>
  <si>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</si>
  <si>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</si>
  <si>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</si>
  <si>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</si>
  <si>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</si>
  <si>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</si>
  <si>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</si>
  <si>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</si>
  <si>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</si>
  <si>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</si>
  <si>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</si>
  <si>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</si>
  <si>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</si>
  <si>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</si>
  <si>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</si>
  <si>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</si>
  <si>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</si>
  <si>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</si>
  <si>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</si>
  <si>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</si>
  <si>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</si>
  <si>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</si>
  <si>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</si>
  <si>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</si>
  <si>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</si>
  <si>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</si>
  <si>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</si>
  <si>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</si>
  <si>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</si>
  <si>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</si>
  <si>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</si>
  <si>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</si>
  <si>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</si>
  <si>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</si>
  <si>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Медикаменти та перев'язувальні матеріали</t>
  </si>
  <si>
    <t>Затрат</t>
  </si>
  <si>
    <t>кількість закладів (за ступенями шкіл)</t>
  </si>
  <si>
    <t>од.</t>
  </si>
  <si>
    <t>положення</t>
  </si>
  <si>
    <t>кількість класів (за ступенями шкіл)</t>
  </si>
  <si>
    <t>Мережа та контингент учнів</t>
  </si>
  <si>
    <t>середньорічне число посадових окладів (ставок) педагогічного персоналу</t>
  </si>
  <si>
    <t>штатний розпис</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</si>
  <si>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</si>
  <si>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</si>
  <si>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</si>
  <si>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середньорічне число штатних одиниць адмінперсоналу, за умовами оплати віднесених до педагогічного персоналу</t>
  </si>
  <si>
    <t>Штатний розпис</t>
  </si>
  <si>
    <t>Продукту</t>
  </si>
  <si>
    <t>кількість учнів у загальноосвітніх навчальних закладів</t>
  </si>
  <si>
    <t>осіб</t>
  </si>
  <si>
    <t>Кількість дітей у дошкільних  відділенях НВК</t>
  </si>
  <si>
    <t>Ефективності</t>
  </si>
  <si>
    <t>діто-дні відвідування</t>
  </si>
  <si>
    <t>днів</t>
  </si>
  <si>
    <t>розрахунковий показник</t>
  </si>
  <si>
    <t>середні витрати на 1 учня загальноосвітнього навчального закладу</t>
  </si>
  <si>
    <t>грн.</t>
  </si>
  <si>
    <t>Обов'язкові виплати</t>
  </si>
  <si>
    <t>у т.ч. За тарифами та посадовими окладами</t>
  </si>
  <si>
    <t>стимулюючі доплати та надбавки</t>
  </si>
  <si>
    <t>Премії</t>
  </si>
  <si>
    <t>Інші виплати</t>
  </si>
  <si>
    <t>у т.ч. щомісячна надбавка за вислугу років</t>
  </si>
  <si>
    <t>у т.ч. щорічна грошова винагорода</t>
  </si>
  <si>
    <t>у т.ч. допомога на оздоровлення</t>
  </si>
  <si>
    <t>у тому числі оплата праці  штатних одиниць за загальним фондом, що враховані також у спеціальному фонді</t>
  </si>
  <si>
    <t>513 - Адміністративний персонал</t>
  </si>
  <si>
    <t>558 - Педагогічний персонал</t>
  </si>
  <si>
    <t>559 - Спеціалісти</t>
  </si>
  <si>
    <t>579 - Молодший обслуговуючий персонал</t>
  </si>
  <si>
    <t>УСЬОГО штатних одиниць</t>
  </si>
  <si>
    <t>з них штатні одиниці за загальним фондом, що враховані також у спеціальному фонді</t>
  </si>
  <si>
    <t>Забезпечення надання послуг з загальної середньої освіти в денних загальноосвітніх закладах</t>
  </si>
  <si>
    <t>Забезпечити надання відповідних послуг денними загальноосвітніми навчальними установами</t>
  </si>
  <si>
    <t>Бюджетний кодекс України, Конституція України, Закон України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"Про затвердження Положення про формування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рішення Іларіонівської селищної ради від 13 грудня 2019 року №538-32/VII "Про селищний бюджет на 2020 рік", закон України "Про освіту", Положення про вечірню (змінну) школу.</t>
  </si>
  <si>
    <t>(0)(2)</t>
  </si>
  <si>
    <t>Виконком Іларіонівської селищної ради</t>
  </si>
  <si>
    <t>Начальник відділу</t>
  </si>
  <si>
    <t>О.Ю. Пономаренко</t>
  </si>
  <si>
    <t>41767516</t>
  </si>
  <si>
    <t>04547000000</t>
  </si>
  <si>
    <t>(грн)</t>
  </si>
  <si>
    <t>2018 рік (звіт)</t>
  </si>
  <si>
    <t>1) кредиторська заборгованість місцевого бюджету у 2018 році:</t>
  </si>
  <si>
    <t>Дебіторська заборгованість на 01.01.2018</t>
  </si>
  <si>
    <t>2019 рік (затверджено)</t>
  </si>
  <si>
    <t>2019 рік (план)</t>
  </si>
  <si>
    <t>2019 рік</t>
  </si>
  <si>
    <t>3) дебіторська заборгованість у 2018 - 2019 роках:</t>
  </si>
  <si>
    <t>Дебіторська заборгованість на 01.01.2019</t>
  </si>
  <si>
    <t>внаслідок використання коштів спеціального фонду бюджету у 2018 році, та очікувані результати у 2019 році.</t>
  </si>
  <si>
    <t>1) надходження для виконання бюджетної програми у 2018 - 2020 роках:</t>
  </si>
  <si>
    <t>2020 рік (проект)</t>
  </si>
  <si>
    <t>1) видатки за кодами Економічної класифікації видатків бюджету у 2018 - 2020 роках:</t>
  </si>
  <si>
    <t>2) надання кредитів за кодами Класифікації кредитування бюджету у 2018 - 2020 роках:</t>
  </si>
  <si>
    <t>1) витрати за напрямами використання бюджетних коштів у 2018 - 2020 роках:</t>
  </si>
  <si>
    <t>1) результативні показники бюджетної програми у 2018 - 2020 роках:</t>
  </si>
  <si>
    <t>2020 рік</t>
  </si>
  <si>
    <t>1) місцеві/регіональні програми, які виконуються в межах бюджетної програми у 2018 - 2020 роках:</t>
  </si>
  <si>
    <t>14. Бюджетні зобов’язання у 2018 - 2020 роках:</t>
  </si>
  <si>
    <t xml:space="preserve">2) кредиторська заборгованість місцевого бюджету у 2019 - 2020 роках: </t>
  </si>
  <si>
    <t>Очікувана дебіторська заборгованость  на 01.01.2020</t>
  </si>
  <si>
    <t>4) аналіз управління бюджетними зобов'язаннями та пропозиції щодо упорядкування бюджетних зобов'язань у 2020 році.</t>
  </si>
  <si>
    <t>2021 рік (прогноз)</t>
  </si>
  <si>
    <t>2021 рік</t>
  </si>
  <si>
    <t>БЮДЖЕТНИЙ ЗАПИТ НА 2020-2022 РОКИ індивідуальний (Форма 2020-2)</t>
  </si>
  <si>
    <t>4. Мета та завдання бюджетної програми на 2020 - 2022 роки</t>
  </si>
  <si>
    <t>2) надходження для виконання бюджетної програми  у 2021 - 2022 роках:</t>
  </si>
  <si>
    <t>2022 рік (прогноз)</t>
  </si>
  <si>
    <t>3) видатки за кодами Економічної класифікації видатків бюджету у 2021 - 2022 роках:</t>
  </si>
  <si>
    <t>4) надання кредитів за кодами Класифікації кредитування бюджету у 2021 - 2022 роках:</t>
  </si>
  <si>
    <t>2) витрати за напрямами використання бюджетних коштів у 2021 - 2022 роках:</t>
  </si>
  <si>
    <t>2) результативні показники бюджетної програми у 2021 - 2022 роках:</t>
  </si>
  <si>
    <t xml:space="preserve">2022 рік </t>
  </si>
  <si>
    <t>2) місцеві/регіональні програми, які виконуються в межах бюджетної програми у 2021 - 2022 роках:</t>
  </si>
  <si>
    <t>12. Об’єкти, які виконуються в межах бюджетної програми за рахунок коштів бюджету розвитку у 2018 - 2022 роках:</t>
  </si>
  <si>
    <t>13. Аналіз результатів, досягнутих внаслідок використання коштів загального фонду бюджету у 2018 році, очікувані результати у 
2019 році, обґрунтування необхідності передбачення витрат кредитів на 2020 - 2022 роки</t>
  </si>
  <si>
    <t xml:space="preserve"> 15. Підстави та обґрунтування видатків спеціального фонду на 2020 рік та на 2021 - 2022 роки за рахунок надходжень до спеціального фонду, аналіз результатів, досягнутих </t>
  </si>
  <si>
    <t>(0)(2)(1)(1)(0)(2)(0)</t>
  </si>
  <si>
    <t>(1)(0)(2)(0)</t>
  </si>
  <si>
    <t>(0)(9)(2)(1)</t>
  </si>
  <si>
    <t>Надання загальної середньої освіти закладами загальної середньої освіти (у тому числі з дошкільними підрозділами (відділеннями, групами))</t>
  </si>
  <si>
    <t> Виконавчі органи місцевих рад, Рада міністрів Автономної Республіки Крим, державна адміністрація (обласні державні адміністрації, Київська, Севастопольська міські державні адміністрації, районні державні адміністрації (управління, відділи)</t>
  </si>
  <si>
    <t>(0)(2)(1)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</si>
</sst>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right" vertical="center" wrapText="1"/>
    </xf>
    <xf numFmtId="0" fontId="11" fillId="0" borderId="0" xfId="0" applyFont="1" applyAlignment="1">
      <alignment horizontal="center" vertical="center" wrapText="1"/>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13" fillId="0" borderId="0" xfId="0" applyFont="1" applyBorder="1" applyAlignment="1"/>
    <xf numFmtId="0" fontId="10"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6"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5" fillId="0" borderId="0" xfId="0" applyFont="1" applyBorder="1" applyAlignment="1">
      <alignment horizontal="center" vertical="center"/>
    </xf>
    <xf numFmtId="0" fontId="1" fillId="0" borderId="5" xfId="0" applyFont="1" applyBorder="1" applyAlignment="1">
      <alignment horizontal="center" vertical="center"/>
    </xf>
    <xf numFmtId="0" fontId="15" fillId="0" borderId="7" xfId="0" applyFont="1" applyBorder="1" applyAlignment="1">
      <alignment horizontal="center" vertical="center"/>
    </xf>
    <xf numFmtId="0" fontId="10" fillId="0" borderId="5" xfId="0" applyFont="1" applyBorder="1" applyAlignment="1">
      <alignment horizontal="center" vertical="center" wrapText="1"/>
    </xf>
    <xf numFmtId="0" fontId="6"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top" wrapText="1"/>
    </xf>
    <xf numFmtId="174" fontId="4" fillId="0" borderId="6" xfId="0" applyNumberFormat="1" applyFont="1" applyBorder="1" applyAlignment="1">
      <alignment horizontal="center" vertical="center" wrapText="1"/>
    </xf>
    <xf numFmtId="0" fontId="2" fillId="0" borderId="0"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174" fontId="4" fillId="0" borderId="1" xfId="0" applyNumberFormat="1" applyFont="1" applyBorder="1" applyAlignment="1">
      <alignment horizontal="center" vertical="center" wrapText="1"/>
    </xf>
    <xf numFmtId="174" fontId="4" fillId="0" borderId="2" xfId="0" applyNumberFormat="1" applyFont="1" applyBorder="1" applyAlignment="1">
      <alignment horizontal="center" vertical="center" wrapText="1"/>
    </xf>
    <xf numFmtId="174" fontId="4" fillId="0" borderId="3"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7" fillId="0" borderId="0" xfId="0" applyFont="1" applyAlignment="1">
      <alignment horizontal="left"/>
    </xf>
    <xf numFmtId="0" fontId="3" fillId="0" borderId="0" xfId="0" applyFont="1" applyFill="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NumberFormat="1" applyFont="1" applyBorder="1" applyAlignment="1">
      <alignment horizontal="center" vertical="center"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7" xfId="0" applyFont="1" applyBorder="1" applyAlignment="1">
      <alignment horizontal="center" vertical="top" wrapText="1"/>
    </xf>
    <xf numFmtId="0" fontId="5" fillId="0"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0" fontId="4" fillId="0" borderId="6" xfId="0" applyFont="1" applyBorder="1" applyAlignment="1">
      <alignment horizontal="left" vertical="center" wrapText="1"/>
    </xf>
    <xf numFmtId="0" fontId="16" fillId="0" borderId="6" xfId="0" applyFont="1" applyBorder="1" applyAlignment="1">
      <alignment horizontal="left" vertical="center" wrapText="1"/>
    </xf>
    <xf numFmtId="1"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top" wrapText="1"/>
    </xf>
    <xf numFmtId="0" fontId="14" fillId="0" borderId="5" xfId="0" applyFont="1" applyBorder="1" applyAlignment="1">
      <alignment horizontal="left" vertical="top" wrapText="1"/>
    </xf>
    <xf numFmtId="0" fontId="10" fillId="0" borderId="5" xfId="0" quotePrefix="1" applyFont="1" applyBorder="1" applyAlignment="1">
      <alignment horizontal="center" vertical="center" wrapText="1"/>
    </xf>
    <xf numFmtId="0" fontId="10" fillId="0" borderId="5" xfId="0" applyFont="1" applyBorder="1" applyAlignment="1">
      <alignment horizontal="left" vertical="top" wrapText="1"/>
    </xf>
  </cellXfs>
  <cellStyles count="1">
    <cellStyle name="Обычный" xfId="0" builtinId="0"/>
  </cellStyles>
  <dxfs count="8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289"/>
  <sheetViews>
    <sheetView tabSelected="1" view="pageBreakPreview" topLeftCell="A231" zoomScale="60" zoomScaleNormal="100" workbookViewId="0">
      <selection activeCell="AH288" sqref="AH288:AP288"/>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59" t="s">
        <v>115</v>
      </c>
      <c r="BO1" s="59"/>
      <c r="BP1" s="59"/>
      <c r="BQ1" s="59"/>
      <c r="BR1" s="59"/>
      <c r="BS1" s="59"/>
      <c r="BT1" s="59"/>
      <c r="BU1" s="59"/>
      <c r="BV1" s="59"/>
      <c r="BW1" s="59"/>
      <c r="BX1" s="59"/>
      <c r="BY1" s="59"/>
      <c r="BZ1" s="59"/>
    </row>
    <row r="2" spans="1:79" ht="14.25" customHeight="1" x14ac:dyDescent="0.2">
      <c r="A2" s="40" t="s">
        <v>259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4" spans="1:79" ht="15" customHeight="1" x14ac:dyDescent="0.2">
      <c r="A4" s="11" t="s">
        <v>159</v>
      </c>
      <c r="B4" s="125" t="s">
        <v>230</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8"/>
      <c r="AH4" s="27" t="s">
        <v>229</v>
      </c>
      <c r="AI4" s="27"/>
      <c r="AJ4" s="27"/>
      <c r="AK4" s="27"/>
      <c r="AL4" s="27"/>
      <c r="AM4" s="27"/>
      <c r="AN4" s="27"/>
      <c r="AO4" s="27"/>
      <c r="AP4" s="27"/>
      <c r="AQ4" s="27"/>
      <c r="AR4" s="27"/>
      <c r="AS4" s="8"/>
      <c r="AT4" s="129" t="s">
        <v>233</v>
      </c>
      <c r="AU4" s="27"/>
      <c r="AV4" s="27"/>
      <c r="AW4" s="27"/>
      <c r="AX4" s="27"/>
      <c r="AY4" s="27"/>
      <c r="AZ4" s="27"/>
      <c r="BA4" s="27"/>
      <c r="BB4" s="15"/>
      <c r="BC4" s="8"/>
      <c r="BD4" s="8"/>
      <c r="BE4" s="12"/>
      <c r="BF4" s="12"/>
      <c r="BG4" s="12"/>
      <c r="BH4" s="12"/>
      <c r="BI4" s="12"/>
      <c r="BJ4" s="12"/>
      <c r="BK4" s="12"/>
      <c r="BL4" s="12"/>
    </row>
    <row r="5" spans="1:79" ht="24" customHeight="1" x14ac:dyDescent="0.2">
      <c r="A5" s="42" t="s">
        <v>0</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7"/>
      <c r="AH5" s="28" t="s">
        <v>161</v>
      </c>
      <c r="AI5" s="28"/>
      <c r="AJ5" s="28"/>
      <c r="AK5" s="28"/>
      <c r="AL5" s="28"/>
      <c r="AM5" s="28"/>
      <c r="AN5" s="28"/>
      <c r="AO5" s="28"/>
      <c r="AP5" s="28"/>
      <c r="AQ5" s="28"/>
      <c r="AR5" s="28"/>
      <c r="AS5" s="7"/>
      <c r="AT5" s="28" t="s">
        <v>157</v>
      </c>
      <c r="AU5" s="28"/>
      <c r="AV5" s="28"/>
      <c r="AW5" s="28"/>
      <c r="AX5" s="28"/>
      <c r="AY5" s="28"/>
      <c r="AZ5" s="28"/>
      <c r="BA5" s="28"/>
      <c r="BB5" s="13"/>
      <c r="BC5" s="7"/>
      <c r="BD5" s="7"/>
      <c r="BE5" s="13"/>
      <c r="BF5" s="13"/>
      <c r="BG5" s="13"/>
      <c r="BH5" s="13"/>
      <c r="BI5" s="13"/>
      <c r="BJ5" s="13"/>
      <c r="BK5" s="13"/>
      <c r="BL5" s="13"/>
    </row>
    <row r="6" spans="1:79" x14ac:dyDescent="0.2">
      <c r="BE6" s="14"/>
      <c r="BF6" s="14"/>
      <c r="BG6" s="14"/>
      <c r="BH6" s="14"/>
      <c r="BI6" s="14"/>
      <c r="BJ6" s="14"/>
      <c r="BK6" s="14"/>
      <c r="BL6" s="14"/>
    </row>
    <row r="7" spans="1:79" ht="42.75" customHeight="1" x14ac:dyDescent="0.2">
      <c r="A7" s="11" t="s">
        <v>162</v>
      </c>
      <c r="B7" s="125" t="s">
        <v>276</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8"/>
      <c r="AH7" s="27" t="s">
        <v>277</v>
      </c>
      <c r="AI7" s="27"/>
      <c r="AJ7" s="27"/>
      <c r="AK7" s="27"/>
      <c r="AL7" s="27"/>
      <c r="AM7" s="27"/>
      <c r="AN7" s="27"/>
      <c r="AO7" s="27"/>
      <c r="AP7" s="27"/>
      <c r="AQ7" s="27"/>
      <c r="AR7" s="27"/>
      <c r="AS7" s="27"/>
      <c r="AT7" s="27"/>
      <c r="AU7" s="27"/>
      <c r="AV7" s="27"/>
      <c r="AW7" s="27"/>
      <c r="AX7" s="27"/>
      <c r="AY7" s="27"/>
      <c r="AZ7" s="27"/>
      <c r="BA7" s="27"/>
      <c r="BB7" s="15"/>
      <c r="BC7" s="129" t="s">
        <v>233</v>
      </c>
      <c r="BD7" s="27"/>
      <c r="BE7" s="27"/>
      <c r="BF7" s="27"/>
      <c r="BG7" s="27"/>
      <c r="BH7" s="27"/>
      <c r="BI7" s="27"/>
      <c r="BJ7" s="27"/>
      <c r="BK7" s="15"/>
      <c r="BL7" s="12"/>
      <c r="BM7" s="16"/>
      <c r="BN7" s="16"/>
      <c r="BO7" s="16"/>
      <c r="BP7" s="15"/>
      <c r="BQ7" s="15"/>
      <c r="BR7" s="15"/>
      <c r="BS7" s="15"/>
      <c r="BT7" s="15"/>
      <c r="BU7" s="15"/>
      <c r="BV7" s="15"/>
      <c r="BW7" s="15"/>
    </row>
    <row r="8" spans="1:79" ht="24" customHeight="1" x14ac:dyDescent="0.2">
      <c r="A8" s="42" t="s">
        <v>155</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7"/>
      <c r="AH8" s="28" t="s">
        <v>163</v>
      </c>
      <c r="AI8" s="28"/>
      <c r="AJ8" s="28"/>
      <c r="AK8" s="28"/>
      <c r="AL8" s="28"/>
      <c r="AM8" s="28"/>
      <c r="AN8" s="28"/>
      <c r="AO8" s="28"/>
      <c r="AP8" s="28"/>
      <c r="AQ8" s="28"/>
      <c r="AR8" s="28"/>
      <c r="AS8" s="28"/>
      <c r="AT8" s="28"/>
      <c r="AU8" s="28"/>
      <c r="AV8" s="28"/>
      <c r="AW8" s="28"/>
      <c r="AX8" s="28"/>
      <c r="AY8" s="28"/>
      <c r="AZ8" s="28"/>
      <c r="BA8" s="28"/>
      <c r="BB8" s="13"/>
      <c r="BC8" s="28" t="s">
        <v>157</v>
      </c>
      <c r="BD8" s="28"/>
      <c r="BE8" s="28"/>
      <c r="BF8" s="28"/>
      <c r="BG8" s="28"/>
      <c r="BH8" s="28"/>
      <c r="BI8" s="28"/>
      <c r="BJ8" s="28"/>
      <c r="BK8" s="21"/>
      <c r="BL8" s="13"/>
      <c r="BM8" s="16"/>
      <c r="BN8" s="16"/>
      <c r="BO8" s="16"/>
      <c r="BP8" s="13"/>
      <c r="BQ8" s="13"/>
      <c r="BR8" s="13"/>
      <c r="BS8" s="13"/>
      <c r="BT8" s="13"/>
      <c r="BU8" s="13"/>
      <c r="BV8" s="13"/>
      <c r="BW8" s="13"/>
    </row>
    <row r="10" spans="1:79" ht="42.75" customHeight="1" x14ac:dyDescent="0.2">
      <c r="A10" s="11" t="s">
        <v>164</v>
      </c>
      <c r="B10" s="27" t="s">
        <v>272</v>
      </c>
      <c r="C10" s="27"/>
      <c r="D10" s="27"/>
      <c r="E10" s="27"/>
      <c r="F10" s="27"/>
      <c r="G10" s="27"/>
      <c r="H10" s="27"/>
      <c r="I10" s="27"/>
      <c r="J10" s="27"/>
      <c r="K10" s="27"/>
      <c r="L10" s="27"/>
      <c r="N10" s="27" t="s">
        <v>273</v>
      </c>
      <c r="O10" s="27"/>
      <c r="P10" s="27"/>
      <c r="Q10" s="27"/>
      <c r="R10" s="27"/>
      <c r="S10" s="27"/>
      <c r="T10" s="27"/>
      <c r="U10" s="27"/>
      <c r="V10" s="27"/>
      <c r="W10" s="27"/>
      <c r="X10" s="27"/>
      <c r="Y10" s="27"/>
      <c r="Z10" s="15"/>
      <c r="AA10" s="27" t="s">
        <v>274</v>
      </c>
      <c r="AB10" s="27"/>
      <c r="AC10" s="27"/>
      <c r="AD10" s="27"/>
      <c r="AE10" s="27"/>
      <c r="AF10" s="27"/>
      <c r="AG10" s="27"/>
      <c r="AH10" s="27"/>
      <c r="AI10" s="27"/>
      <c r="AJ10" s="15"/>
      <c r="AK10" s="130" t="s">
        <v>275</v>
      </c>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20"/>
      <c r="BL10" s="129" t="s">
        <v>234</v>
      </c>
      <c r="BM10" s="27"/>
      <c r="BN10" s="27"/>
      <c r="BO10" s="27"/>
      <c r="BP10" s="27"/>
      <c r="BQ10" s="27"/>
      <c r="BR10" s="27"/>
      <c r="BS10" s="27"/>
      <c r="BT10" s="15"/>
      <c r="BU10" s="15"/>
      <c r="BV10" s="15"/>
      <c r="BW10" s="15"/>
      <c r="BX10" s="15"/>
      <c r="BY10" s="15"/>
      <c r="BZ10" s="15"/>
      <c r="CA10" s="15"/>
    </row>
    <row r="11" spans="1:79" ht="25.5" customHeight="1" x14ac:dyDescent="0.2">
      <c r="B11" s="28" t="s">
        <v>165</v>
      </c>
      <c r="C11" s="28"/>
      <c r="D11" s="28"/>
      <c r="E11" s="28"/>
      <c r="F11" s="28"/>
      <c r="G11" s="28"/>
      <c r="H11" s="28"/>
      <c r="I11" s="28"/>
      <c r="J11" s="28"/>
      <c r="K11" s="28"/>
      <c r="L11" s="28"/>
      <c r="N11" s="28" t="s">
        <v>167</v>
      </c>
      <c r="O11" s="28"/>
      <c r="P11" s="28"/>
      <c r="Q11" s="28"/>
      <c r="R11" s="28"/>
      <c r="S11" s="28"/>
      <c r="T11" s="28"/>
      <c r="U11" s="28"/>
      <c r="V11" s="28"/>
      <c r="W11" s="28"/>
      <c r="X11" s="28"/>
      <c r="Y11" s="28"/>
      <c r="Z11" s="13"/>
      <c r="AA11" s="82" t="s">
        <v>168</v>
      </c>
      <c r="AB11" s="82"/>
      <c r="AC11" s="82"/>
      <c r="AD11" s="82"/>
      <c r="AE11" s="82"/>
      <c r="AF11" s="82"/>
      <c r="AG11" s="82"/>
      <c r="AH11" s="82"/>
      <c r="AI11" s="82"/>
      <c r="AJ11" s="13"/>
      <c r="AK11" s="83" t="s">
        <v>166</v>
      </c>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19"/>
      <c r="BL11" s="28" t="s">
        <v>158</v>
      </c>
      <c r="BM11" s="28"/>
      <c r="BN11" s="28"/>
      <c r="BO11" s="28"/>
      <c r="BP11" s="28"/>
      <c r="BQ11" s="28"/>
      <c r="BR11" s="28"/>
      <c r="BS11" s="28"/>
      <c r="BT11" s="13"/>
      <c r="BU11" s="13"/>
      <c r="BV11" s="13"/>
      <c r="BW11" s="13"/>
      <c r="BX11" s="13"/>
      <c r="BY11" s="13"/>
      <c r="BZ11" s="13"/>
      <c r="CA11" s="13"/>
    </row>
    <row r="13" spans="1:79" ht="14.25" customHeight="1" x14ac:dyDescent="0.2">
      <c r="A13" s="41" t="s">
        <v>260</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79" ht="14.25" customHeight="1" x14ac:dyDescent="0.2">
      <c r="A14" s="41" t="s">
        <v>148</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79" ht="15" customHeight="1" x14ac:dyDescent="0.2">
      <c r="A15" s="123" t="s">
        <v>226</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56" t="s">
        <v>149</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row>
    <row r="18" spans="1:79" ht="15" customHeight="1" x14ac:dyDescent="0.2">
      <c r="A18" s="123" t="s">
        <v>227</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41" t="s">
        <v>150</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1:79" ht="60" customHeight="1" x14ac:dyDescent="0.2">
      <c r="A21" s="123" t="s">
        <v>228</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41" t="s">
        <v>151</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1:79" ht="14.25" customHeight="1" x14ac:dyDescent="0.2">
      <c r="A24" s="57" t="s">
        <v>245</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row>
    <row r="25" spans="1:79" ht="15" customHeight="1" x14ac:dyDescent="0.2">
      <c r="A25" s="39" t="s">
        <v>235</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row>
    <row r="26" spans="1:79" ht="23.1" customHeight="1" x14ac:dyDescent="0.2">
      <c r="A26" s="60" t="s">
        <v>2</v>
      </c>
      <c r="B26" s="61"/>
      <c r="C26" s="61"/>
      <c r="D26" s="62"/>
      <c r="E26" s="60" t="s">
        <v>19</v>
      </c>
      <c r="F26" s="61"/>
      <c r="G26" s="61"/>
      <c r="H26" s="61"/>
      <c r="I26" s="61"/>
      <c r="J26" s="61"/>
      <c r="K26" s="61"/>
      <c r="L26" s="61"/>
      <c r="M26" s="61"/>
      <c r="N26" s="61"/>
      <c r="O26" s="61"/>
      <c r="P26" s="61"/>
      <c r="Q26" s="61"/>
      <c r="R26" s="61"/>
      <c r="S26" s="61"/>
      <c r="T26" s="61"/>
      <c r="U26" s="35" t="s">
        <v>236</v>
      </c>
      <c r="V26" s="35"/>
      <c r="W26" s="35"/>
      <c r="X26" s="35"/>
      <c r="Y26" s="35"/>
      <c r="Z26" s="35"/>
      <c r="AA26" s="35"/>
      <c r="AB26" s="35"/>
      <c r="AC26" s="35"/>
      <c r="AD26" s="35"/>
      <c r="AE26" s="35"/>
      <c r="AF26" s="35"/>
      <c r="AG26" s="35"/>
      <c r="AH26" s="35"/>
      <c r="AI26" s="35"/>
      <c r="AJ26" s="35"/>
      <c r="AK26" s="35"/>
      <c r="AL26" s="35"/>
      <c r="AM26" s="35"/>
      <c r="AN26" s="35" t="s">
        <v>239</v>
      </c>
      <c r="AO26" s="35"/>
      <c r="AP26" s="35"/>
      <c r="AQ26" s="35"/>
      <c r="AR26" s="35"/>
      <c r="AS26" s="35"/>
      <c r="AT26" s="35"/>
      <c r="AU26" s="35"/>
      <c r="AV26" s="35"/>
      <c r="AW26" s="35"/>
      <c r="AX26" s="35"/>
      <c r="AY26" s="35"/>
      <c r="AZ26" s="35"/>
      <c r="BA26" s="35"/>
      <c r="BB26" s="35"/>
      <c r="BC26" s="35"/>
      <c r="BD26" s="35"/>
      <c r="BE26" s="35"/>
      <c r="BF26" s="35"/>
      <c r="BG26" s="35" t="s">
        <v>246</v>
      </c>
      <c r="BH26" s="35"/>
      <c r="BI26" s="35"/>
      <c r="BJ26" s="35"/>
      <c r="BK26" s="35"/>
      <c r="BL26" s="35"/>
      <c r="BM26" s="35"/>
      <c r="BN26" s="35"/>
      <c r="BO26" s="35"/>
      <c r="BP26" s="35"/>
      <c r="BQ26" s="35"/>
      <c r="BR26" s="35"/>
      <c r="BS26" s="35"/>
      <c r="BT26" s="35"/>
      <c r="BU26" s="35"/>
      <c r="BV26" s="35"/>
      <c r="BW26" s="35"/>
      <c r="BX26" s="35"/>
      <c r="BY26" s="35"/>
    </row>
    <row r="27" spans="1:79" ht="54.75" customHeight="1" x14ac:dyDescent="0.2">
      <c r="A27" s="63"/>
      <c r="B27" s="64"/>
      <c r="C27" s="64"/>
      <c r="D27" s="65"/>
      <c r="E27" s="63"/>
      <c r="F27" s="64"/>
      <c r="G27" s="64"/>
      <c r="H27" s="64"/>
      <c r="I27" s="64"/>
      <c r="J27" s="64"/>
      <c r="K27" s="64"/>
      <c r="L27" s="64"/>
      <c r="M27" s="64"/>
      <c r="N27" s="64"/>
      <c r="O27" s="64"/>
      <c r="P27" s="64"/>
      <c r="Q27" s="64"/>
      <c r="R27" s="64"/>
      <c r="S27" s="64"/>
      <c r="T27" s="64"/>
      <c r="U27" s="29" t="s">
        <v>4</v>
      </c>
      <c r="V27" s="30"/>
      <c r="W27" s="30"/>
      <c r="X27" s="30"/>
      <c r="Y27" s="31"/>
      <c r="Z27" s="29" t="s">
        <v>3</v>
      </c>
      <c r="AA27" s="30"/>
      <c r="AB27" s="30"/>
      <c r="AC27" s="30"/>
      <c r="AD27" s="31"/>
      <c r="AE27" s="45" t="s">
        <v>116</v>
      </c>
      <c r="AF27" s="46"/>
      <c r="AG27" s="46"/>
      <c r="AH27" s="47"/>
      <c r="AI27" s="29" t="s">
        <v>5</v>
      </c>
      <c r="AJ27" s="30"/>
      <c r="AK27" s="30"/>
      <c r="AL27" s="30"/>
      <c r="AM27" s="31"/>
      <c r="AN27" s="29" t="s">
        <v>4</v>
      </c>
      <c r="AO27" s="30"/>
      <c r="AP27" s="30"/>
      <c r="AQ27" s="30"/>
      <c r="AR27" s="31"/>
      <c r="AS27" s="29" t="s">
        <v>3</v>
      </c>
      <c r="AT27" s="30"/>
      <c r="AU27" s="30"/>
      <c r="AV27" s="30"/>
      <c r="AW27" s="31"/>
      <c r="AX27" s="45" t="s">
        <v>116</v>
      </c>
      <c r="AY27" s="46"/>
      <c r="AZ27" s="46"/>
      <c r="BA27" s="47"/>
      <c r="BB27" s="29" t="s">
        <v>96</v>
      </c>
      <c r="BC27" s="30"/>
      <c r="BD27" s="30"/>
      <c r="BE27" s="30"/>
      <c r="BF27" s="31"/>
      <c r="BG27" s="29" t="s">
        <v>4</v>
      </c>
      <c r="BH27" s="30"/>
      <c r="BI27" s="30"/>
      <c r="BJ27" s="30"/>
      <c r="BK27" s="31"/>
      <c r="BL27" s="29" t="s">
        <v>3</v>
      </c>
      <c r="BM27" s="30"/>
      <c r="BN27" s="30"/>
      <c r="BO27" s="30"/>
      <c r="BP27" s="31"/>
      <c r="BQ27" s="45" t="s">
        <v>116</v>
      </c>
      <c r="BR27" s="46"/>
      <c r="BS27" s="46"/>
      <c r="BT27" s="47"/>
      <c r="BU27" s="29" t="s">
        <v>97</v>
      </c>
      <c r="BV27" s="30"/>
      <c r="BW27" s="30"/>
      <c r="BX27" s="30"/>
      <c r="BY27" s="31"/>
    </row>
    <row r="28" spans="1:79" ht="15" customHeight="1" x14ac:dyDescent="0.2">
      <c r="A28" s="29">
        <v>1</v>
      </c>
      <c r="B28" s="30"/>
      <c r="C28" s="30"/>
      <c r="D28" s="31"/>
      <c r="E28" s="29">
        <v>2</v>
      </c>
      <c r="F28" s="30"/>
      <c r="G28" s="30"/>
      <c r="H28" s="30"/>
      <c r="I28" s="30"/>
      <c r="J28" s="30"/>
      <c r="K28" s="30"/>
      <c r="L28" s="30"/>
      <c r="M28" s="30"/>
      <c r="N28" s="30"/>
      <c r="O28" s="30"/>
      <c r="P28" s="30"/>
      <c r="Q28" s="30"/>
      <c r="R28" s="30"/>
      <c r="S28" s="30"/>
      <c r="T28" s="30"/>
      <c r="U28" s="29">
        <v>3</v>
      </c>
      <c r="V28" s="30"/>
      <c r="W28" s="30"/>
      <c r="X28" s="30"/>
      <c r="Y28" s="31"/>
      <c r="Z28" s="29">
        <v>4</v>
      </c>
      <c r="AA28" s="30"/>
      <c r="AB28" s="30"/>
      <c r="AC28" s="30"/>
      <c r="AD28" s="31"/>
      <c r="AE28" s="29">
        <v>5</v>
      </c>
      <c r="AF28" s="30"/>
      <c r="AG28" s="30"/>
      <c r="AH28" s="31"/>
      <c r="AI28" s="29">
        <v>6</v>
      </c>
      <c r="AJ28" s="30"/>
      <c r="AK28" s="30"/>
      <c r="AL28" s="30"/>
      <c r="AM28" s="31"/>
      <c r="AN28" s="29">
        <v>7</v>
      </c>
      <c r="AO28" s="30"/>
      <c r="AP28" s="30"/>
      <c r="AQ28" s="30"/>
      <c r="AR28" s="31"/>
      <c r="AS28" s="29">
        <v>8</v>
      </c>
      <c r="AT28" s="30"/>
      <c r="AU28" s="30"/>
      <c r="AV28" s="30"/>
      <c r="AW28" s="31"/>
      <c r="AX28" s="29">
        <v>9</v>
      </c>
      <c r="AY28" s="30"/>
      <c r="AZ28" s="30"/>
      <c r="BA28" s="31"/>
      <c r="BB28" s="29">
        <v>10</v>
      </c>
      <c r="BC28" s="30"/>
      <c r="BD28" s="30"/>
      <c r="BE28" s="30"/>
      <c r="BF28" s="31"/>
      <c r="BG28" s="29">
        <v>11</v>
      </c>
      <c r="BH28" s="30"/>
      <c r="BI28" s="30"/>
      <c r="BJ28" s="30"/>
      <c r="BK28" s="31"/>
      <c r="BL28" s="29">
        <v>12</v>
      </c>
      <c r="BM28" s="30"/>
      <c r="BN28" s="30"/>
      <c r="BO28" s="30"/>
      <c r="BP28" s="31"/>
      <c r="BQ28" s="29">
        <v>13</v>
      </c>
      <c r="BR28" s="30"/>
      <c r="BS28" s="30"/>
      <c r="BT28" s="31"/>
      <c r="BU28" s="29">
        <v>14</v>
      </c>
      <c r="BV28" s="30"/>
      <c r="BW28" s="30"/>
      <c r="BX28" s="30"/>
      <c r="BY28" s="31"/>
    </row>
    <row r="29" spans="1:79" ht="13.5" hidden="1" customHeight="1" x14ac:dyDescent="0.2">
      <c r="A29" s="32" t="s">
        <v>56</v>
      </c>
      <c r="B29" s="33"/>
      <c r="C29" s="33"/>
      <c r="D29" s="34"/>
      <c r="E29" s="32" t="s">
        <v>57</v>
      </c>
      <c r="F29" s="33"/>
      <c r="G29" s="33"/>
      <c r="H29" s="33"/>
      <c r="I29" s="33"/>
      <c r="J29" s="33"/>
      <c r="K29" s="33"/>
      <c r="L29" s="33"/>
      <c r="M29" s="33"/>
      <c r="N29" s="33"/>
      <c r="O29" s="33"/>
      <c r="P29" s="33"/>
      <c r="Q29" s="33"/>
      <c r="R29" s="33"/>
      <c r="S29" s="33"/>
      <c r="T29" s="33"/>
      <c r="U29" s="53" t="s">
        <v>65</v>
      </c>
      <c r="V29" s="54"/>
      <c r="W29" s="54"/>
      <c r="X29" s="54"/>
      <c r="Y29" s="55"/>
      <c r="Z29" s="53" t="s">
        <v>66</v>
      </c>
      <c r="AA29" s="54"/>
      <c r="AB29" s="54"/>
      <c r="AC29" s="54"/>
      <c r="AD29" s="55"/>
      <c r="AE29" s="32" t="s">
        <v>91</v>
      </c>
      <c r="AF29" s="33"/>
      <c r="AG29" s="33"/>
      <c r="AH29" s="34"/>
      <c r="AI29" s="49" t="s">
        <v>170</v>
      </c>
      <c r="AJ29" s="50"/>
      <c r="AK29" s="50"/>
      <c r="AL29" s="50"/>
      <c r="AM29" s="51"/>
      <c r="AN29" s="32" t="s">
        <v>67</v>
      </c>
      <c r="AO29" s="33"/>
      <c r="AP29" s="33"/>
      <c r="AQ29" s="33"/>
      <c r="AR29" s="34"/>
      <c r="AS29" s="32" t="s">
        <v>68</v>
      </c>
      <c r="AT29" s="33"/>
      <c r="AU29" s="33"/>
      <c r="AV29" s="33"/>
      <c r="AW29" s="34"/>
      <c r="AX29" s="32" t="s">
        <v>92</v>
      </c>
      <c r="AY29" s="33"/>
      <c r="AZ29" s="33"/>
      <c r="BA29" s="34"/>
      <c r="BB29" s="49" t="s">
        <v>170</v>
      </c>
      <c r="BC29" s="50"/>
      <c r="BD29" s="50"/>
      <c r="BE29" s="50"/>
      <c r="BF29" s="51"/>
      <c r="BG29" s="32" t="s">
        <v>58</v>
      </c>
      <c r="BH29" s="33"/>
      <c r="BI29" s="33"/>
      <c r="BJ29" s="33"/>
      <c r="BK29" s="34"/>
      <c r="BL29" s="32" t="s">
        <v>59</v>
      </c>
      <c r="BM29" s="33"/>
      <c r="BN29" s="33"/>
      <c r="BO29" s="33"/>
      <c r="BP29" s="34"/>
      <c r="BQ29" s="32" t="s">
        <v>93</v>
      </c>
      <c r="BR29" s="33"/>
      <c r="BS29" s="33"/>
      <c r="BT29" s="34"/>
      <c r="BU29" s="49" t="s">
        <v>170</v>
      </c>
      <c r="BV29" s="50"/>
      <c r="BW29" s="50"/>
      <c r="BX29" s="50"/>
      <c r="BY29" s="51"/>
      <c r="CA29" t="s">
        <v>21</v>
      </c>
    </row>
    <row r="30" spans="1:79" s="98" customFormat="1" ht="12.75" customHeight="1" x14ac:dyDescent="0.2">
      <c r="A30" s="88"/>
      <c r="B30" s="89"/>
      <c r="C30" s="89"/>
      <c r="D30" s="90"/>
      <c r="E30" s="91" t="s">
        <v>172</v>
      </c>
      <c r="F30" s="92"/>
      <c r="G30" s="92"/>
      <c r="H30" s="92"/>
      <c r="I30" s="92"/>
      <c r="J30" s="92"/>
      <c r="K30" s="92"/>
      <c r="L30" s="92"/>
      <c r="M30" s="92"/>
      <c r="N30" s="92"/>
      <c r="O30" s="92"/>
      <c r="P30" s="92"/>
      <c r="Q30" s="92"/>
      <c r="R30" s="92"/>
      <c r="S30" s="92"/>
      <c r="T30" s="93"/>
      <c r="U30" s="94">
        <v>8354809.3799999999</v>
      </c>
      <c r="V30" s="94"/>
      <c r="W30" s="94"/>
      <c r="X30" s="94"/>
      <c r="Y30" s="94"/>
      <c r="Z30" s="94" t="s">
        <v>173</v>
      </c>
      <c r="AA30" s="94"/>
      <c r="AB30" s="94"/>
      <c r="AC30" s="94"/>
      <c r="AD30" s="94"/>
      <c r="AE30" s="95" t="s">
        <v>173</v>
      </c>
      <c r="AF30" s="96"/>
      <c r="AG30" s="96"/>
      <c r="AH30" s="97"/>
      <c r="AI30" s="95">
        <f>IF(ISNUMBER(U30),U30,0)+IF(ISNUMBER(Z30),Z30,0)</f>
        <v>8354809.3799999999</v>
      </c>
      <c r="AJ30" s="96"/>
      <c r="AK30" s="96"/>
      <c r="AL30" s="96"/>
      <c r="AM30" s="97"/>
      <c r="AN30" s="95">
        <v>0</v>
      </c>
      <c r="AO30" s="96"/>
      <c r="AP30" s="96"/>
      <c r="AQ30" s="96"/>
      <c r="AR30" s="97"/>
      <c r="AS30" s="95" t="s">
        <v>173</v>
      </c>
      <c r="AT30" s="96"/>
      <c r="AU30" s="96"/>
      <c r="AV30" s="96"/>
      <c r="AW30" s="97"/>
      <c r="AX30" s="95" t="s">
        <v>173</v>
      </c>
      <c r="AY30" s="96"/>
      <c r="AZ30" s="96"/>
      <c r="BA30" s="97"/>
      <c r="BB30" s="95">
        <f>IF(ISNUMBER(AN30),AN30,0)+IF(ISNUMBER(AS30),AS30,0)</f>
        <v>0</v>
      </c>
      <c r="BC30" s="96"/>
      <c r="BD30" s="96"/>
      <c r="BE30" s="96"/>
      <c r="BF30" s="97"/>
      <c r="BG30" s="95">
        <v>39323257</v>
      </c>
      <c r="BH30" s="96"/>
      <c r="BI30" s="96"/>
      <c r="BJ30" s="96"/>
      <c r="BK30" s="97"/>
      <c r="BL30" s="95" t="s">
        <v>173</v>
      </c>
      <c r="BM30" s="96"/>
      <c r="BN30" s="96"/>
      <c r="BO30" s="96"/>
      <c r="BP30" s="97"/>
      <c r="BQ30" s="95" t="s">
        <v>173</v>
      </c>
      <c r="BR30" s="96"/>
      <c r="BS30" s="96"/>
      <c r="BT30" s="97"/>
      <c r="BU30" s="95">
        <f>IF(ISNUMBER(BG30),BG30,0)+IF(ISNUMBER(BL30),BL30,0)</f>
        <v>39323257</v>
      </c>
      <c r="BV30" s="96"/>
      <c r="BW30" s="96"/>
      <c r="BX30" s="96"/>
      <c r="BY30" s="97"/>
      <c r="CA30" s="98" t="s">
        <v>22</v>
      </c>
    </row>
    <row r="31" spans="1:79" s="6" customFormat="1" ht="12.75" customHeight="1" x14ac:dyDescent="0.2">
      <c r="A31" s="86"/>
      <c r="B31" s="84"/>
      <c r="C31" s="84"/>
      <c r="D31" s="85"/>
      <c r="E31" s="99" t="s">
        <v>147</v>
      </c>
      <c r="F31" s="100"/>
      <c r="G31" s="100"/>
      <c r="H31" s="100"/>
      <c r="I31" s="100"/>
      <c r="J31" s="100"/>
      <c r="K31" s="100"/>
      <c r="L31" s="100"/>
      <c r="M31" s="100"/>
      <c r="N31" s="100"/>
      <c r="O31" s="100"/>
      <c r="P31" s="100"/>
      <c r="Q31" s="100"/>
      <c r="R31" s="100"/>
      <c r="S31" s="100"/>
      <c r="T31" s="101"/>
      <c r="U31" s="102">
        <v>8354809.3799999999</v>
      </c>
      <c r="V31" s="102"/>
      <c r="W31" s="102"/>
      <c r="X31" s="102"/>
      <c r="Y31" s="102"/>
      <c r="Z31" s="102">
        <v>246505.86</v>
      </c>
      <c r="AA31" s="102"/>
      <c r="AB31" s="102"/>
      <c r="AC31" s="102"/>
      <c r="AD31" s="102"/>
      <c r="AE31" s="103">
        <v>0</v>
      </c>
      <c r="AF31" s="104"/>
      <c r="AG31" s="104"/>
      <c r="AH31" s="105"/>
      <c r="AI31" s="103">
        <f>IF(ISNUMBER(U31),U31,0)+IF(ISNUMBER(Z31),Z31,0)</f>
        <v>8601315.2400000002</v>
      </c>
      <c r="AJ31" s="104"/>
      <c r="AK31" s="104"/>
      <c r="AL31" s="104"/>
      <c r="AM31" s="105"/>
      <c r="AN31" s="103">
        <v>0</v>
      </c>
      <c r="AO31" s="104"/>
      <c r="AP31" s="104"/>
      <c r="AQ31" s="104"/>
      <c r="AR31" s="105"/>
      <c r="AS31" s="103">
        <v>0</v>
      </c>
      <c r="AT31" s="104"/>
      <c r="AU31" s="104"/>
      <c r="AV31" s="104"/>
      <c r="AW31" s="105"/>
      <c r="AX31" s="103">
        <v>0</v>
      </c>
      <c r="AY31" s="104"/>
      <c r="AZ31" s="104"/>
      <c r="BA31" s="105"/>
      <c r="BB31" s="103">
        <f>IF(ISNUMBER(AN31),AN31,0)+IF(ISNUMBER(AS31),AS31,0)</f>
        <v>0</v>
      </c>
      <c r="BC31" s="104"/>
      <c r="BD31" s="104"/>
      <c r="BE31" s="104"/>
      <c r="BF31" s="105"/>
      <c r="BG31" s="103">
        <v>39323257</v>
      </c>
      <c r="BH31" s="104"/>
      <c r="BI31" s="104"/>
      <c r="BJ31" s="104"/>
      <c r="BK31" s="105"/>
      <c r="BL31" s="103">
        <v>968836</v>
      </c>
      <c r="BM31" s="104"/>
      <c r="BN31" s="104"/>
      <c r="BO31" s="104"/>
      <c r="BP31" s="105"/>
      <c r="BQ31" s="103">
        <v>267333</v>
      </c>
      <c r="BR31" s="104"/>
      <c r="BS31" s="104"/>
      <c r="BT31" s="105"/>
      <c r="BU31" s="103">
        <f>IF(ISNUMBER(BG31),BG31,0)+IF(ISNUMBER(BL31),BL31,0)</f>
        <v>40292093</v>
      </c>
      <c r="BV31" s="104"/>
      <c r="BW31" s="104"/>
      <c r="BX31" s="104"/>
      <c r="BY31" s="105"/>
    </row>
    <row r="33" spans="1:79" ht="14.25" customHeight="1" x14ac:dyDescent="0.2">
      <c r="A33" s="57" t="s">
        <v>261</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row>
    <row r="34" spans="1:79" ht="15" customHeight="1" x14ac:dyDescent="0.2">
      <c r="A34" s="52" t="s">
        <v>235</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row>
    <row r="35" spans="1:79" ht="22.5" customHeight="1" x14ac:dyDescent="0.2">
      <c r="A35" s="60" t="s">
        <v>2</v>
      </c>
      <c r="B35" s="61"/>
      <c r="C35" s="61"/>
      <c r="D35" s="62"/>
      <c r="E35" s="60" t="s">
        <v>19</v>
      </c>
      <c r="F35" s="61"/>
      <c r="G35" s="61"/>
      <c r="H35" s="61"/>
      <c r="I35" s="61"/>
      <c r="J35" s="61"/>
      <c r="K35" s="61"/>
      <c r="L35" s="61"/>
      <c r="M35" s="61"/>
      <c r="N35" s="61"/>
      <c r="O35" s="61"/>
      <c r="P35" s="61"/>
      <c r="Q35" s="61"/>
      <c r="R35" s="61"/>
      <c r="S35" s="61"/>
      <c r="T35" s="61"/>
      <c r="U35" s="61"/>
      <c r="V35" s="61"/>
      <c r="W35" s="62"/>
      <c r="X35" s="29" t="s">
        <v>257</v>
      </c>
      <c r="Y35" s="30"/>
      <c r="Z35" s="30"/>
      <c r="AA35" s="30"/>
      <c r="AB35" s="30"/>
      <c r="AC35" s="30"/>
      <c r="AD35" s="30"/>
      <c r="AE35" s="30"/>
      <c r="AF35" s="30"/>
      <c r="AG35" s="30"/>
      <c r="AH35" s="30"/>
      <c r="AI35" s="30"/>
      <c r="AJ35" s="30"/>
      <c r="AK35" s="30"/>
      <c r="AL35" s="30"/>
      <c r="AM35" s="30"/>
      <c r="AN35" s="30"/>
      <c r="AO35" s="30"/>
      <c r="AP35" s="30"/>
      <c r="AQ35" s="31"/>
      <c r="AR35" s="35" t="s">
        <v>262</v>
      </c>
      <c r="AS35" s="35"/>
      <c r="AT35" s="35"/>
      <c r="AU35" s="35"/>
      <c r="AV35" s="35"/>
      <c r="AW35" s="35"/>
      <c r="AX35" s="35"/>
      <c r="AY35" s="35"/>
      <c r="AZ35" s="35"/>
      <c r="BA35" s="35"/>
      <c r="BB35" s="35"/>
      <c r="BC35" s="35"/>
      <c r="BD35" s="35"/>
      <c r="BE35" s="35"/>
      <c r="BF35" s="35"/>
      <c r="BG35" s="35"/>
      <c r="BH35" s="35"/>
      <c r="BI35" s="35"/>
      <c r="BJ35" s="35"/>
      <c r="BK35" s="35"/>
    </row>
    <row r="36" spans="1:79" ht="36" customHeight="1" x14ac:dyDescent="0.2">
      <c r="A36" s="63"/>
      <c r="B36" s="64"/>
      <c r="C36" s="64"/>
      <c r="D36" s="65"/>
      <c r="E36" s="63"/>
      <c r="F36" s="64"/>
      <c r="G36" s="64"/>
      <c r="H36" s="64"/>
      <c r="I36" s="64"/>
      <c r="J36" s="64"/>
      <c r="K36" s="64"/>
      <c r="L36" s="64"/>
      <c r="M36" s="64"/>
      <c r="N36" s="64"/>
      <c r="O36" s="64"/>
      <c r="P36" s="64"/>
      <c r="Q36" s="64"/>
      <c r="R36" s="64"/>
      <c r="S36" s="64"/>
      <c r="T36" s="64"/>
      <c r="U36" s="64"/>
      <c r="V36" s="64"/>
      <c r="W36" s="65"/>
      <c r="X36" s="35" t="s">
        <v>4</v>
      </c>
      <c r="Y36" s="35"/>
      <c r="Z36" s="35"/>
      <c r="AA36" s="35"/>
      <c r="AB36" s="35"/>
      <c r="AC36" s="35" t="s">
        <v>3</v>
      </c>
      <c r="AD36" s="35"/>
      <c r="AE36" s="35"/>
      <c r="AF36" s="35"/>
      <c r="AG36" s="35"/>
      <c r="AH36" s="45" t="s">
        <v>116</v>
      </c>
      <c r="AI36" s="46"/>
      <c r="AJ36" s="46"/>
      <c r="AK36" s="46"/>
      <c r="AL36" s="47"/>
      <c r="AM36" s="29" t="s">
        <v>5</v>
      </c>
      <c r="AN36" s="30"/>
      <c r="AO36" s="30"/>
      <c r="AP36" s="30"/>
      <c r="AQ36" s="31"/>
      <c r="AR36" s="29" t="s">
        <v>4</v>
      </c>
      <c r="AS36" s="30"/>
      <c r="AT36" s="30"/>
      <c r="AU36" s="30"/>
      <c r="AV36" s="31"/>
      <c r="AW36" s="29" t="s">
        <v>3</v>
      </c>
      <c r="AX36" s="30"/>
      <c r="AY36" s="30"/>
      <c r="AZ36" s="30"/>
      <c r="BA36" s="31"/>
      <c r="BB36" s="45" t="s">
        <v>116</v>
      </c>
      <c r="BC36" s="46"/>
      <c r="BD36" s="46"/>
      <c r="BE36" s="46"/>
      <c r="BF36" s="47"/>
      <c r="BG36" s="29" t="s">
        <v>96</v>
      </c>
      <c r="BH36" s="30"/>
      <c r="BI36" s="30"/>
      <c r="BJ36" s="30"/>
      <c r="BK36" s="31"/>
    </row>
    <row r="37" spans="1:79" ht="15" customHeight="1" x14ac:dyDescent="0.2">
      <c r="A37" s="29">
        <v>1</v>
      </c>
      <c r="B37" s="30"/>
      <c r="C37" s="30"/>
      <c r="D37" s="31"/>
      <c r="E37" s="29">
        <v>2</v>
      </c>
      <c r="F37" s="30"/>
      <c r="G37" s="30"/>
      <c r="H37" s="30"/>
      <c r="I37" s="30"/>
      <c r="J37" s="30"/>
      <c r="K37" s="30"/>
      <c r="L37" s="30"/>
      <c r="M37" s="30"/>
      <c r="N37" s="30"/>
      <c r="O37" s="30"/>
      <c r="P37" s="30"/>
      <c r="Q37" s="30"/>
      <c r="R37" s="30"/>
      <c r="S37" s="30"/>
      <c r="T37" s="30"/>
      <c r="U37" s="30"/>
      <c r="V37" s="30"/>
      <c r="W37" s="31"/>
      <c r="X37" s="35">
        <v>3</v>
      </c>
      <c r="Y37" s="35"/>
      <c r="Z37" s="35"/>
      <c r="AA37" s="35"/>
      <c r="AB37" s="35"/>
      <c r="AC37" s="35">
        <v>4</v>
      </c>
      <c r="AD37" s="35"/>
      <c r="AE37" s="35"/>
      <c r="AF37" s="35"/>
      <c r="AG37" s="35"/>
      <c r="AH37" s="35">
        <v>5</v>
      </c>
      <c r="AI37" s="35"/>
      <c r="AJ37" s="35"/>
      <c r="AK37" s="35"/>
      <c r="AL37" s="35"/>
      <c r="AM37" s="35">
        <v>6</v>
      </c>
      <c r="AN37" s="35"/>
      <c r="AO37" s="35"/>
      <c r="AP37" s="35"/>
      <c r="AQ37" s="35"/>
      <c r="AR37" s="29">
        <v>7</v>
      </c>
      <c r="AS37" s="30"/>
      <c r="AT37" s="30"/>
      <c r="AU37" s="30"/>
      <c r="AV37" s="31"/>
      <c r="AW37" s="29">
        <v>8</v>
      </c>
      <c r="AX37" s="30"/>
      <c r="AY37" s="30"/>
      <c r="AZ37" s="30"/>
      <c r="BA37" s="31"/>
      <c r="BB37" s="29">
        <v>9</v>
      </c>
      <c r="BC37" s="30"/>
      <c r="BD37" s="30"/>
      <c r="BE37" s="30"/>
      <c r="BF37" s="31"/>
      <c r="BG37" s="29">
        <v>10</v>
      </c>
      <c r="BH37" s="30"/>
      <c r="BI37" s="30"/>
      <c r="BJ37" s="30"/>
      <c r="BK37" s="31"/>
    </row>
    <row r="38" spans="1:79" ht="20.25" hidden="1" customHeight="1" x14ac:dyDescent="0.2">
      <c r="A38" s="32" t="s">
        <v>56</v>
      </c>
      <c r="B38" s="33"/>
      <c r="C38" s="33"/>
      <c r="D38" s="34"/>
      <c r="E38" s="32" t="s">
        <v>57</v>
      </c>
      <c r="F38" s="33"/>
      <c r="G38" s="33"/>
      <c r="H38" s="33"/>
      <c r="I38" s="33"/>
      <c r="J38" s="33"/>
      <c r="K38" s="33"/>
      <c r="L38" s="33"/>
      <c r="M38" s="33"/>
      <c r="N38" s="33"/>
      <c r="O38" s="33"/>
      <c r="P38" s="33"/>
      <c r="Q38" s="33"/>
      <c r="R38" s="33"/>
      <c r="S38" s="33"/>
      <c r="T38" s="33"/>
      <c r="U38" s="33"/>
      <c r="V38" s="33"/>
      <c r="W38" s="34"/>
      <c r="X38" s="37" t="s">
        <v>60</v>
      </c>
      <c r="Y38" s="37"/>
      <c r="Z38" s="37"/>
      <c r="AA38" s="37"/>
      <c r="AB38" s="37"/>
      <c r="AC38" s="37" t="s">
        <v>61</v>
      </c>
      <c r="AD38" s="37"/>
      <c r="AE38" s="37"/>
      <c r="AF38" s="37"/>
      <c r="AG38" s="37"/>
      <c r="AH38" s="32" t="s">
        <v>94</v>
      </c>
      <c r="AI38" s="33"/>
      <c r="AJ38" s="33"/>
      <c r="AK38" s="33"/>
      <c r="AL38" s="34"/>
      <c r="AM38" s="49" t="s">
        <v>171</v>
      </c>
      <c r="AN38" s="50"/>
      <c r="AO38" s="50"/>
      <c r="AP38" s="50"/>
      <c r="AQ38" s="51"/>
      <c r="AR38" s="32" t="s">
        <v>62</v>
      </c>
      <c r="AS38" s="33"/>
      <c r="AT38" s="33"/>
      <c r="AU38" s="33"/>
      <c r="AV38" s="34"/>
      <c r="AW38" s="32" t="s">
        <v>63</v>
      </c>
      <c r="AX38" s="33"/>
      <c r="AY38" s="33"/>
      <c r="AZ38" s="33"/>
      <c r="BA38" s="34"/>
      <c r="BB38" s="32" t="s">
        <v>95</v>
      </c>
      <c r="BC38" s="33"/>
      <c r="BD38" s="33"/>
      <c r="BE38" s="33"/>
      <c r="BF38" s="34"/>
      <c r="BG38" s="49" t="s">
        <v>171</v>
      </c>
      <c r="BH38" s="50"/>
      <c r="BI38" s="50"/>
      <c r="BJ38" s="50"/>
      <c r="BK38" s="51"/>
      <c r="CA38" t="s">
        <v>23</v>
      </c>
    </row>
    <row r="39" spans="1:79" s="98" customFormat="1" ht="12.75" customHeight="1" x14ac:dyDescent="0.2">
      <c r="A39" s="88"/>
      <c r="B39" s="89"/>
      <c r="C39" s="89"/>
      <c r="D39" s="90"/>
      <c r="E39" s="91" t="s">
        <v>172</v>
      </c>
      <c r="F39" s="92"/>
      <c r="G39" s="92"/>
      <c r="H39" s="92"/>
      <c r="I39" s="92"/>
      <c r="J39" s="92"/>
      <c r="K39" s="92"/>
      <c r="L39" s="92"/>
      <c r="M39" s="92"/>
      <c r="N39" s="92"/>
      <c r="O39" s="92"/>
      <c r="P39" s="92"/>
      <c r="Q39" s="92"/>
      <c r="R39" s="92"/>
      <c r="S39" s="92"/>
      <c r="T39" s="92"/>
      <c r="U39" s="92"/>
      <c r="V39" s="92"/>
      <c r="W39" s="93"/>
      <c r="X39" s="95">
        <v>42863973.710000001</v>
      </c>
      <c r="Y39" s="96"/>
      <c r="Z39" s="96"/>
      <c r="AA39" s="96"/>
      <c r="AB39" s="97"/>
      <c r="AC39" s="95" t="s">
        <v>173</v>
      </c>
      <c r="AD39" s="96"/>
      <c r="AE39" s="96"/>
      <c r="AF39" s="96"/>
      <c r="AG39" s="97"/>
      <c r="AH39" s="95" t="s">
        <v>173</v>
      </c>
      <c r="AI39" s="96"/>
      <c r="AJ39" s="96"/>
      <c r="AK39" s="96"/>
      <c r="AL39" s="97"/>
      <c r="AM39" s="95">
        <f>IF(ISNUMBER(X39),X39,0)+IF(ISNUMBER(AC39),AC39,0)</f>
        <v>42863973.710000001</v>
      </c>
      <c r="AN39" s="96"/>
      <c r="AO39" s="96"/>
      <c r="AP39" s="96"/>
      <c r="AQ39" s="97"/>
      <c r="AR39" s="95">
        <v>45984551.409999996</v>
      </c>
      <c r="AS39" s="96"/>
      <c r="AT39" s="96"/>
      <c r="AU39" s="96"/>
      <c r="AV39" s="97"/>
      <c r="AW39" s="95" t="s">
        <v>173</v>
      </c>
      <c r="AX39" s="96"/>
      <c r="AY39" s="96"/>
      <c r="AZ39" s="96"/>
      <c r="BA39" s="97"/>
      <c r="BB39" s="95" t="s">
        <v>173</v>
      </c>
      <c r="BC39" s="96"/>
      <c r="BD39" s="96"/>
      <c r="BE39" s="96"/>
      <c r="BF39" s="97"/>
      <c r="BG39" s="94">
        <f>IF(ISNUMBER(AR39),AR39,0)+IF(ISNUMBER(AW39),AW39,0)</f>
        <v>45984551.409999996</v>
      </c>
      <c r="BH39" s="94"/>
      <c r="BI39" s="94"/>
      <c r="BJ39" s="94"/>
      <c r="BK39" s="94"/>
      <c r="CA39" s="98" t="s">
        <v>24</v>
      </c>
    </row>
    <row r="40" spans="1:79" s="6" customFormat="1" ht="12.75" customHeight="1" x14ac:dyDescent="0.2">
      <c r="A40" s="86"/>
      <c r="B40" s="84"/>
      <c r="C40" s="84"/>
      <c r="D40" s="85"/>
      <c r="E40" s="99" t="s">
        <v>147</v>
      </c>
      <c r="F40" s="100"/>
      <c r="G40" s="100"/>
      <c r="H40" s="100"/>
      <c r="I40" s="100"/>
      <c r="J40" s="100"/>
      <c r="K40" s="100"/>
      <c r="L40" s="100"/>
      <c r="M40" s="100"/>
      <c r="N40" s="100"/>
      <c r="O40" s="100"/>
      <c r="P40" s="100"/>
      <c r="Q40" s="100"/>
      <c r="R40" s="100"/>
      <c r="S40" s="100"/>
      <c r="T40" s="100"/>
      <c r="U40" s="100"/>
      <c r="V40" s="100"/>
      <c r="W40" s="101"/>
      <c r="X40" s="103">
        <v>42863973.710000001</v>
      </c>
      <c r="Y40" s="104"/>
      <c r="Z40" s="104"/>
      <c r="AA40" s="104"/>
      <c r="AB40" s="105"/>
      <c r="AC40" s="103">
        <v>1023090.82</v>
      </c>
      <c r="AD40" s="104"/>
      <c r="AE40" s="104"/>
      <c r="AF40" s="104"/>
      <c r="AG40" s="105"/>
      <c r="AH40" s="103">
        <v>282303.65000000002</v>
      </c>
      <c r="AI40" s="104"/>
      <c r="AJ40" s="104"/>
      <c r="AK40" s="104"/>
      <c r="AL40" s="105"/>
      <c r="AM40" s="103">
        <f>IF(ISNUMBER(X40),X40,0)+IF(ISNUMBER(AC40),AC40,0)</f>
        <v>43887064.530000001</v>
      </c>
      <c r="AN40" s="104"/>
      <c r="AO40" s="104"/>
      <c r="AP40" s="104"/>
      <c r="AQ40" s="105"/>
      <c r="AR40" s="103">
        <v>45984551.409999996</v>
      </c>
      <c r="AS40" s="104"/>
      <c r="AT40" s="104"/>
      <c r="AU40" s="104"/>
      <c r="AV40" s="105"/>
      <c r="AW40" s="103">
        <v>1074245.3600000001</v>
      </c>
      <c r="AX40" s="104"/>
      <c r="AY40" s="104"/>
      <c r="AZ40" s="104"/>
      <c r="BA40" s="105"/>
      <c r="BB40" s="103">
        <v>296418.83</v>
      </c>
      <c r="BC40" s="104"/>
      <c r="BD40" s="104"/>
      <c r="BE40" s="104"/>
      <c r="BF40" s="105"/>
      <c r="BG40" s="102">
        <f>IF(ISNUMBER(AR40),AR40,0)+IF(ISNUMBER(AW40),AW40,0)</f>
        <v>47058796.769999996</v>
      </c>
      <c r="BH40" s="102"/>
      <c r="BI40" s="102"/>
      <c r="BJ40" s="102"/>
      <c r="BK40" s="102"/>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41" t="s">
        <v>117</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9"/>
    </row>
    <row r="44" spans="1:79" ht="14.25" customHeight="1" x14ac:dyDescent="0.2">
      <c r="A44" s="41" t="s">
        <v>247</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row>
    <row r="45" spans="1:79" ht="15" customHeight="1" x14ac:dyDescent="0.2">
      <c r="A45" s="39" t="s">
        <v>235</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row>
    <row r="46" spans="1:79" ht="23.1" customHeight="1" x14ac:dyDescent="0.2">
      <c r="A46" s="66" t="s">
        <v>118</v>
      </c>
      <c r="B46" s="67"/>
      <c r="C46" s="67"/>
      <c r="D46" s="68"/>
      <c r="E46" s="35" t="s">
        <v>19</v>
      </c>
      <c r="F46" s="35"/>
      <c r="G46" s="35"/>
      <c r="H46" s="35"/>
      <c r="I46" s="35"/>
      <c r="J46" s="35"/>
      <c r="K46" s="35"/>
      <c r="L46" s="35"/>
      <c r="M46" s="35"/>
      <c r="N46" s="35"/>
      <c r="O46" s="35"/>
      <c r="P46" s="35"/>
      <c r="Q46" s="35"/>
      <c r="R46" s="35"/>
      <c r="S46" s="35"/>
      <c r="T46" s="35"/>
      <c r="U46" s="29" t="s">
        <v>236</v>
      </c>
      <c r="V46" s="30"/>
      <c r="W46" s="30"/>
      <c r="X46" s="30"/>
      <c r="Y46" s="30"/>
      <c r="Z46" s="30"/>
      <c r="AA46" s="30"/>
      <c r="AB46" s="30"/>
      <c r="AC46" s="30"/>
      <c r="AD46" s="30"/>
      <c r="AE46" s="30"/>
      <c r="AF46" s="30"/>
      <c r="AG46" s="30"/>
      <c r="AH46" s="30"/>
      <c r="AI46" s="30"/>
      <c r="AJ46" s="30"/>
      <c r="AK46" s="30"/>
      <c r="AL46" s="30"/>
      <c r="AM46" s="31"/>
      <c r="AN46" s="29" t="s">
        <v>239</v>
      </c>
      <c r="AO46" s="30"/>
      <c r="AP46" s="30"/>
      <c r="AQ46" s="30"/>
      <c r="AR46" s="30"/>
      <c r="AS46" s="30"/>
      <c r="AT46" s="30"/>
      <c r="AU46" s="30"/>
      <c r="AV46" s="30"/>
      <c r="AW46" s="30"/>
      <c r="AX46" s="30"/>
      <c r="AY46" s="30"/>
      <c r="AZ46" s="30"/>
      <c r="BA46" s="30"/>
      <c r="BB46" s="30"/>
      <c r="BC46" s="30"/>
      <c r="BD46" s="30"/>
      <c r="BE46" s="30"/>
      <c r="BF46" s="31"/>
      <c r="BG46" s="29" t="s">
        <v>246</v>
      </c>
      <c r="BH46" s="30"/>
      <c r="BI46" s="30"/>
      <c r="BJ46" s="30"/>
      <c r="BK46" s="30"/>
      <c r="BL46" s="30"/>
      <c r="BM46" s="30"/>
      <c r="BN46" s="30"/>
      <c r="BO46" s="30"/>
      <c r="BP46" s="30"/>
      <c r="BQ46" s="30"/>
      <c r="BR46" s="30"/>
      <c r="BS46" s="30"/>
      <c r="BT46" s="30"/>
      <c r="BU46" s="30"/>
      <c r="BV46" s="30"/>
      <c r="BW46" s="30"/>
      <c r="BX46" s="30"/>
      <c r="BY46" s="31"/>
    </row>
    <row r="47" spans="1:79" ht="48.75" customHeight="1" x14ac:dyDescent="0.2">
      <c r="A47" s="69"/>
      <c r="B47" s="70"/>
      <c r="C47" s="70"/>
      <c r="D47" s="71"/>
      <c r="E47" s="35"/>
      <c r="F47" s="35"/>
      <c r="G47" s="35"/>
      <c r="H47" s="35"/>
      <c r="I47" s="35"/>
      <c r="J47" s="35"/>
      <c r="K47" s="35"/>
      <c r="L47" s="35"/>
      <c r="M47" s="35"/>
      <c r="N47" s="35"/>
      <c r="O47" s="35"/>
      <c r="P47" s="35"/>
      <c r="Q47" s="35"/>
      <c r="R47" s="35"/>
      <c r="S47" s="35"/>
      <c r="T47" s="35"/>
      <c r="U47" s="29" t="s">
        <v>4</v>
      </c>
      <c r="V47" s="30"/>
      <c r="W47" s="30"/>
      <c r="X47" s="30"/>
      <c r="Y47" s="31"/>
      <c r="Z47" s="29" t="s">
        <v>3</v>
      </c>
      <c r="AA47" s="30"/>
      <c r="AB47" s="30"/>
      <c r="AC47" s="30"/>
      <c r="AD47" s="31"/>
      <c r="AE47" s="45" t="s">
        <v>116</v>
      </c>
      <c r="AF47" s="46"/>
      <c r="AG47" s="46"/>
      <c r="AH47" s="47"/>
      <c r="AI47" s="29" t="s">
        <v>5</v>
      </c>
      <c r="AJ47" s="30"/>
      <c r="AK47" s="30"/>
      <c r="AL47" s="30"/>
      <c r="AM47" s="31"/>
      <c r="AN47" s="29" t="s">
        <v>4</v>
      </c>
      <c r="AO47" s="30"/>
      <c r="AP47" s="30"/>
      <c r="AQ47" s="30"/>
      <c r="AR47" s="31"/>
      <c r="AS47" s="29" t="s">
        <v>3</v>
      </c>
      <c r="AT47" s="30"/>
      <c r="AU47" s="30"/>
      <c r="AV47" s="30"/>
      <c r="AW47" s="31"/>
      <c r="AX47" s="45" t="s">
        <v>116</v>
      </c>
      <c r="AY47" s="46"/>
      <c r="AZ47" s="46"/>
      <c r="BA47" s="47"/>
      <c r="BB47" s="29" t="s">
        <v>96</v>
      </c>
      <c r="BC47" s="30"/>
      <c r="BD47" s="30"/>
      <c r="BE47" s="30"/>
      <c r="BF47" s="31"/>
      <c r="BG47" s="29" t="s">
        <v>4</v>
      </c>
      <c r="BH47" s="30"/>
      <c r="BI47" s="30"/>
      <c r="BJ47" s="30"/>
      <c r="BK47" s="31"/>
      <c r="BL47" s="29" t="s">
        <v>3</v>
      </c>
      <c r="BM47" s="30"/>
      <c r="BN47" s="30"/>
      <c r="BO47" s="30"/>
      <c r="BP47" s="31"/>
      <c r="BQ47" s="45" t="s">
        <v>116</v>
      </c>
      <c r="BR47" s="46"/>
      <c r="BS47" s="46"/>
      <c r="BT47" s="47"/>
      <c r="BU47" s="29" t="s">
        <v>97</v>
      </c>
      <c r="BV47" s="30"/>
      <c r="BW47" s="30"/>
      <c r="BX47" s="30"/>
      <c r="BY47" s="31"/>
    </row>
    <row r="48" spans="1:79" ht="15" customHeight="1" x14ac:dyDescent="0.2">
      <c r="A48" s="29">
        <v>1</v>
      </c>
      <c r="B48" s="30"/>
      <c r="C48" s="30"/>
      <c r="D48" s="31"/>
      <c r="E48" s="29">
        <v>2</v>
      </c>
      <c r="F48" s="30"/>
      <c r="G48" s="30"/>
      <c r="H48" s="30"/>
      <c r="I48" s="30"/>
      <c r="J48" s="30"/>
      <c r="K48" s="30"/>
      <c r="L48" s="30"/>
      <c r="M48" s="30"/>
      <c r="N48" s="30"/>
      <c r="O48" s="30"/>
      <c r="P48" s="30"/>
      <c r="Q48" s="30"/>
      <c r="R48" s="30"/>
      <c r="S48" s="30"/>
      <c r="T48" s="31"/>
      <c r="U48" s="29">
        <v>3</v>
      </c>
      <c r="V48" s="30"/>
      <c r="W48" s="30"/>
      <c r="X48" s="30"/>
      <c r="Y48" s="31"/>
      <c r="Z48" s="29">
        <v>4</v>
      </c>
      <c r="AA48" s="30"/>
      <c r="AB48" s="30"/>
      <c r="AC48" s="30"/>
      <c r="AD48" s="31"/>
      <c r="AE48" s="29">
        <v>5</v>
      </c>
      <c r="AF48" s="30"/>
      <c r="AG48" s="30"/>
      <c r="AH48" s="31"/>
      <c r="AI48" s="29">
        <v>6</v>
      </c>
      <c r="AJ48" s="30"/>
      <c r="AK48" s="30"/>
      <c r="AL48" s="30"/>
      <c r="AM48" s="31"/>
      <c r="AN48" s="29">
        <v>7</v>
      </c>
      <c r="AO48" s="30"/>
      <c r="AP48" s="30"/>
      <c r="AQ48" s="30"/>
      <c r="AR48" s="31"/>
      <c r="AS48" s="29">
        <v>8</v>
      </c>
      <c r="AT48" s="30"/>
      <c r="AU48" s="30"/>
      <c r="AV48" s="30"/>
      <c r="AW48" s="31"/>
      <c r="AX48" s="29">
        <v>9</v>
      </c>
      <c r="AY48" s="30"/>
      <c r="AZ48" s="30"/>
      <c r="BA48" s="31"/>
      <c r="BB48" s="29">
        <v>10</v>
      </c>
      <c r="BC48" s="30"/>
      <c r="BD48" s="30"/>
      <c r="BE48" s="30"/>
      <c r="BF48" s="31"/>
      <c r="BG48" s="29">
        <v>11</v>
      </c>
      <c r="BH48" s="30"/>
      <c r="BI48" s="30"/>
      <c r="BJ48" s="30"/>
      <c r="BK48" s="31"/>
      <c r="BL48" s="29">
        <v>12</v>
      </c>
      <c r="BM48" s="30"/>
      <c r="BN48" s="30"/>
      <c r="BO48" s="30"/>
      <c r="BP48" s="31"/>
      <c r="BQ48" s="29">
        <v>13</v>
      </c>
      <c r="BR48" s="30"/>
      <c r="BS48" s="30"/>
      <c r="BT48" s="31"/>
      <c r="BU48" s="29">
        <v>14</v>
      </c>
      <c r="BV48" s="30"/>
      <c r="BW48" s="30"/>
      <c r="BX48" s="30"/>
      <c r="BY48" s="31"/>
    </row>
    <row r="49" spans="1:79" s="1" customFormat="1" ht="12.75" hidden="1" customHeight="1" x14ac:dyDescent="0.2">
      <c r="A49" s="32" t="s">
        <v>64</v>
      </c>
      <c r="B49" s="33"/>
      <c r="C49" s="33"/>
      <c r="D49" s="34"/>
      <c r="E49" s="32" t="s">
        <v>57</v>
      </c>
      <c r="F49" s="33"/>
      <c r="G49" s="33"/>
      <c r="H49" s="33"/>
      <c r="I49" s="33"/>
      <c r="J49" s="33"/>
      <c r="K49" s="33"/>
      <c r="L49" s="33"/>
      <c r="M49" s="33"/>
      <c r="N49" s="33"/>
      <c r="O49" s="33"/>
      <c r="P49" s="33"/>
      <c r="Q49" s="33"/>
      <c r="R49" s="33"/>
      <c r="S49" s="33"/>
      <c r="T49" s="34"/>
      <c r="U49" s="32" t="s">
        <v>65</v>
      </c>
      <c r="V49" s="33"/>
      <c r="W49" s="33"/>
      <c r="X49" s="33"/>
      <c r="Y49" s="34"/>
      <c r="Z49" s="32" t="s">
        <v>66</v>
      </c>
      <c r="AA49" s="33"/>
      <c r="AB49" s="33"/>
      <c r="AC49" s="33"/>
      <c r="AD49" s="34"/>
      <c r="AE49" s="32" t="s">
        <v>91</v>
      </c>
      <c r="AF49" s="33"/>
      <c r="AG49" s="33"/>
      <c r="AH49" s="34"/>
      <c r="AI49" s="49" t="s">
        <v>170</v>
      </c>
      <c r="AJ49" s="50"/>
      <c r="AK49" s="50"/>
      <c r="AL49" s="50"/>
      <c r="AM49" s="51"/>
      <c r="AN49" s="32" t="s">
        <v>67</v>
      </c>
      <c r="AO49" s="33"/>
      <c r="AP49" s="33"/>
      <c r="AQ49" s="33"/>
      <c r="AR49" s="34"/>
      <c r="AS49" s="32" t="s">
        <v>68</v>
      </c>
      <c r="AT49" s="33"/>
      <c r="AU49" s="33"/>
      <c r="AV49" s="33"/>
      <c r="AW49" s="34"/>
      <c r="AX49" s="32" t="s">
        <v>92</v>
      </c>
      <c r="AY49" s="33"/>
      <c r="AZ49" s="33"/>
      <c r="BA49" s="34"/>
      <c r="BB49" s="49" t="s">
        <v>170</v>
      </c>
      <c r="BC49" s="50"/>
      <c r="BD49" s="50"/>
      <c r="BE49" s="50"/>
      <c r="BF49" s="51"/>
      <c r="BG49" s="32" t="s">
        <v>58</v>
      </c>
      <c r="BH49" s="33"/>
      <c r="BI49" s="33"/>
      <c r="BJ49" s="33"/>
      <c r="BK49" s="34"/>
      <c r="BL49" s="32" t="s">
        <v>59</v>
      </c>
      <c r="BM49" s="33"/>
      <c r="BN49" s="33"/>
      <c r="BO49" s="33"/>
      <c r="BP49" s="34"/>
      <c r="BQ49" s="32" t="s">
        <v>93</v>
      </c>
      <c r="BR49" s="33"/>
      <c r="BS49" s="33"/>
      <c r="BT49" s="34"/>
      <c r="BU49" s="49" t="s">
        <v>170</v>
      </c>
      <c r="BV49" s="50"/>
      <c r="BW49" s="50"/>
      <c r="BX49" s="50"/>
      <c r="BY49" s="51"/>
      <c r="CA49" t="s">
        <v>25</v>
      </c>
    </row>
    <row r="50" spans="1:79" s="98" customFormat="1" ht="12.75" customHeight="1" x14ac:dyDescent="0.2">
      <c r="A50" s="88">
        <v>2111</v>
      </c>
      <c r="B50" s="89"/>
      <c r="C50" s="89"/>
      <c r="D50" s="90"/>
      <c r="E50" s="91" t="s">
        <v>174</v>
      </c>
      <c r="F50" s="92"/>
      <c r="G50" s="92"/>
      <c r="H50" s="92"/>
      <c r="I50" s="92"/>
      <c r="J50" s="92"/>
      <c r="K50" s="92"/>
      <c r="L50" s="92"/>
      <c r="M50" s="92"/>
      <c r="N50" s="92"/>
      <c r="O50" s="92"/>
      <c r="P50" s="92"/>
      <c r="Q50" s="92"/>
      <c r="R50" s="92"/>
      <c r="S50" s="92"/>
      <c r="T50" s="93"/>
      <c r="U50" s="95">
        <v>5702828.1600000001</v>
      </c>
      <c r="V50" s="96"/>
      <c r="W50" s="96"/>
      <c r="X50" s="96"/>
      <c r="Y50" s="97"/>
      <c r="Z50" s="95">
        <v>0</v>
      </c>
      <c r="AA50" s="96"/>
      <c r="AB50" s="96"/>
      <c r="AC50" s="96"/>
      <c r="AD50" s="97"/>
      <c r="AE50" s="95">
        <v>0</v>
      </c>
      <c r="AF50" s="96"/>
      <c r="AG50" s="96"/>
      <c r="AH50" s="97"/>
      <c r="AI50" s="95">
        <f>IF(ISNUMBER(U50),U50,0)+IF(ISNUMBER(Z50),Z50,0)</f>
        <v>5702828.1600000001</v>
      </c>
      <c r="AJ50" s="96"/>
      <c r="AK50" s="96"/>
      <c r="AL50" s="96"/>
      <c r="AM50" s="97"/>
      <c r="AN50" s="95">
        <v>0</v>
      </c>
      <c r="AO50" s="96"/>
      <c r="AP50" s="96"/>
      <c r="AQ50" s="96"/>
      <c r="AR50" s="97"/>
      <c r="AS50" s="95">
        <v>0</v>
      </c>
      <c r="AT50" s="96"/>
      <c r="AU50" s="96"/>
      <c r="AV50" s="96"/>
      <c r="AW50" s="97"/>
      <c r="AX50" s="95">
        <v>0</v>
      </c>
      <c r="AY50" s="96"/>
      <c r="AZ50" s="96"/>
      <c r="BA50" s="97"/>
      <c r="BB50" s="95">
        <f>IF(ISNUMBER(AN50),AN50,0)+IF(ISNUMBER(AS50),AS50,0)</f>
        <v>0</v>
      </c>
      <c r="BC50" s="96"/>
      <c r="BD50" s="96"/>
      <c r="BE50" s="96"/>
      <c r="BF50" s="97"/>
      <c r="BG50" s="95">
        <v>28085017</v>
      </c>
      <c r="BH50" s="96"/>
      <c r="BI50" s="96"/>
      <c r="BJ50" s="96"/>
      <c r="BK50" s="97"/>
      <c r="BL50" s="95">
        <v>0</v>
      </c>
      <c r="BM50" s="96"/>
      <c r="BN50" s="96"/>
      <c r="BO50" s="96"/>
      <c r="BP50" s="97"/>
      <c r="BQ50" s="95">
        <v>0</v>
      </c>
      <c r="BR50" s="96"/>
      <c r="BS50" s="96"/>
      <c r="BT50" s="97"/>
      <c r="BU50" s="95">
        <f>IF(ISNUMBER(BG50),BG50,0)+IF(ISNUMBER(BL50),BL50,0)</f>
        <v>28085017</v>
      </c>
      <c r="BV50" s="96"/>
      <c r="BW50" s="96"/>
      <c r="BX50" s="96"/>
      <c r="BY50" s="97"/>
      <c r="CA50" s="98" t="s">
        <v>26</v>
      </c>
    </row>
    <row r="51" spans="1:79" s="98" customFormat="1" ht="12.75" customHeight="1" x14ac:dyDescent="0.2">
      <c r="A51" s="88">
        <v>2120</v>
      </c>
      <c r="B51" s="89"/>
      <c r="C51" s="89"/>
      <c r="D51" s="90"/>
      <c r="E51" s="91" t="s">
        <v>175</v>
      </c>
      <c r="F51" s="92"/>
      <c r="G51" s="92"/>
      <c r="H51" s="92"/>
      <c r="I51" s="92"/>
      <c r="J51" s="92"/>
      <c r="K51" s="92"/>
      <c r="L51" s="92"/>
      <c r="M51" s="92"/>
      <c r="N51" s="92"/>
      <c r="O51" s="92"/>
      <c r="P51" s="92"/>
      <c r="Q51" s="92"/>
      <c r="R51" s="92"/>
      <c r="S51" s="92"/>
      <c r="T51" s="93"/>
      <c r="U51" s="95">
        <v>1264693.08</v>
      </c>
      <c r="V51" s="96"/>
      <c r="W51" s="96"/>
      <c r="X51" s="96"/>
      <c r="Y51" s="97"/>
      <c r="Z51" s="95">
        <v>0</v>
      </c>
      <c r="AA51" s="96"/>
      <c r="AB51" s="96"/>
      <c r="AC51" s="96"/>
      <c r="AD51" s="97"/>
      <c r="AE51" s="95">
        <v>0</v>
      </c>
      <c r="AF51" s="96"/>
      <c r="AG51" s="96"/>
      <c r="AH51" s="97"/>
      <c r="AI51" s="95">
        <f>IF(ISNUMBER(U51),U51,0)+IF(ISNUMBER(Z51),Z51,0)</f>
        <v>1264693.08</v>
      </c>
      <c r="AJ51" s="96"/>
      <c r="AK51" s="96"/>
      <c r="AL51" s="96"/>
      <c r="AM51" s="97"/>
      <c r="AN51" s="95">
        <v>0</v>
      </c>
      <c r="AO51" s="96"/>
      <c r="AP51" s="96"/>
      <c r="AQ51" s="96"/>
      <c r="AR51" s="97"/>
      <c r="AS51" s="95">
        <v>0</v>
      </c>
      <c r="AT51" s="96"/>
      <c r="AU51" s="96"/>
      <c r="AV51" s="96"/>
      <c r="AW51" s="97"/>
      <c r="AX51" s="95">
        <v>0</v>
      </c>
      <c r="AY51" s="96"/>
      <c r="AZ51" s="96"/>
      <c r="BA51" s="97"/>
      <c r="BB51" s="95">
        <f>IF(ISNUMBER(AN51),AN51,0)+IF(ISNUMBER(AS51),AS51,0)</f>
        <v>0</v>
      </c>
      <c r="BC51" s="96"/>
      <c r="BD51" s="96"/>
      <c r="BE51" s="96"/>
      <c r="BF51" s="97"/>
      <c r="BG51" s="95">
        <v>6184940</v>
      </c>
      <c r="BH51" s="96"/>
      <c r="BI51" s="96"/>
      <c r="BJ51" s="96"/>
      <c r="BK51" s="97"/>
      <c r="BL51" s="95">
        <v>0</v>
      </c>
      <c r="BM51" s="96"/>
      <c r="BN51" s="96"/>
      <c r="BO51" s="96"/>
      <c r="BP51" s="97"/>
      <c r="BQ51" s="95">
        <v>0</v>
      </c>
      <c r="BR51" s="96"/>
      <c r="BS51" s="96"/>
      <c r="BT51" s="97"/>
      <c r="BU51" s="95">
        <f>IF(ISNUMBER(BG51),BG51,0)+IF(ISNUMBER(BL51),BL51,0)</f>
        <v>6184940</v>
      </c>
      <c r="BV51" s="96"/>
      <c r="BW51" s="96"/>
      <c r="BX51" s="96"/>
      <c r="BY51" s="97"/>
    </row>
    <row r="52" spans="1:79" s="98" customFormat="1" ht="12.75" customHeight="1" x14ac:dyDescent="0.2">
      <c r="A52" s="88">
        <v>2210</v>
      </c>
      <c r="B52" s="89"/>
      <c r="C52" s="89"/>
      <c r="D52" s="90"/>
      <c r="E52" s="91" t="s">
        <v>176</v>
      </c>
      <c r="F52" s="92"/>
      <c r="G52" s="92"/>
      <c r="H52" s="92"/>
      <c r="I52" s="92"/>
      <c r="J52" s="92"/>
      <c r="K52" s="92"/>
      <c r="L52" s="92"/>
      <c r="M52" s="92"/>
      <c r="N52" s="92"/>
      <c r="O52" s="92"/>
      <c r="P52" s="92"/>
      <c r="Q52" s="92"/>
      <c r="R52" s="92"/>
      <c r="S52" s="92"/>
      <c r="T52" s="93"/>
      <c r="U52" s="95">
        <v>10836.98</v>
      </c>
      <c r="V52" s="96"/>
      <c r="W52" s="96"/>
      <c r="X52" s="96"/>
      <c r="Y52" s="97"/>
      <c r="Z52" s="95">
        <v>0</v>
      </c>
      <c r="AA52" s="96"/>
      <c r="AB52" s="96"/>
      <c r="AC52" s="96"/>
      <c r="AD52" s="97"/>
      <c r="AE52" s="95">
        <v>0</v>
      </c>
      <c r="AF52" s="96"/>
      <c r="AG52" s="96"/>
      <c r="AH52" s="97"/>
      <c r="AI52" s="95">
        <f>IF(ISNUMBER(U52),U52,0)+IF(ISNUMBER(Z52),Z52,0)</f>
        <v>10836.98</v>
      </c>
      <c r="AJ52" s="96"/>
      <c r="AK52" s="96"/>
      <c r="AL52" s="96"/>
      <c r="AM52" s="97"/>
      <c r="AN52" s="95">
        <v>0</v>
      </c>
      <c r="AO52" s="96"/>
      <c r="AP52" s="96"/>
      <c r="AQ52" s="96"/>
      <c r="AR52" s="97"/>
      <c r="AS52" s="95">
        <v>0</v>
      </c>
      <c r="AT52" s="96"/>
      <c r="AU52" s="96"/>
      <c r="AV52" s="96"/>
      <c r="AW52" s="97"/>
      <c r="AX52" s="95">
        <v>0</v>
      </c>
      <c r="AY52" s="96"/>
      <c r="AZ52" s="96"/>
      <c r="BA52" s="97"/>
      <c r="BB52" s="95">
        <f>IF(ISNUMBER(AN52),AN52,0)+IF(ISNUMBER(AS52),AS52,0)</f>
        <v>0</v>
      </c>
      <c r="BC52" s="96"/>
      <c r="BD52" s="96"/>
      <c r="BE52" s="96"/>
      <c r="BF52" s="97"/>
      <c r="BG52" s="95">
        <v>643324</v>
      </c>
      <c r="BH52" s="96"/>
      <c r="BI52" s="96"/>
      <c r="BJ52" s="96"/>
      <c r="BK52" s="97"/>
      <c r="BL52" s="95">
        <v>0</v>
      </c>
      <c r="BM52" s="96"/>
      <c r="BN52" s="96"/>
      <c r="BO52" s="96"/>
      <c r="BP52" s="97"/>
      <c r="BQ52" s="95">
        <v>0</v>
      </c>
      <c r="BR52" s="96"/>
      <c r="BS52" s="96"/>
      <c r="BT52" s="97"/>
      <c r="BU52" s="95">
        <f>IF(ISNUMBER(BG52),BG52,0)+IF(ISNUMBER(BL52),BL52,0)</f>
        <v>643324</v>
      </c>
      <c r="BV52" s="96"/>
      <c r="BW52" s="96"/>
      <c r="BX52" s="96"/>
      <c r="BY52" s="97"/>
    </row>
    <row r="53" spans="1:79" s="98" customFormat="1" ht="12.75" customHeight="1" x14ac:dyDescent="0.2">
      <c r="A53" s="88">
        <v>2220</v>
      </c>
      <c r="B53" s="89"/>
      <c r="C53" s="89"/>
      <c r="D53" s="90"/>
      <c r="E53" s="91" t="s">
        <v>177</v>
      </c>
      <c r="F53" s="92"/>
      <c r="G53" s="92"/>
      <c r="H53" s="92"/>
      <c r="I53" s="92"/>
      <c r="J53" s="92"/>
      <c r="K53" s="92"/>
      <c r="L53" s="92"/>
      <c r="M53" s="92"/>
      <c r="N53" s="92"/>
      <c r="O53" s="92"/>
      <c r="P53" s="92"/>
      <c r="Q53" s="92"/>
      <c r="R53" s="92"/>
      <c r="S53" s="92"/>
      <c r="T53" s="93"/>
      <c r="U53" s="95">
        <v>0</v>
      </c>
      <c r="V53" s="96"/>
      <c r="W53" s="96"/>
      <c r="X53" s="96"/>
      <c r="Y53" s="97"/>
      <c r="Z53" s="95">
        <v>0</v>
      </c>
      <c r="AA53" s="96"/>
      <c r="AB53" s="96"/>
      <c r="AC53" s="96"/>
      <c r="AD53" s="97"/>
      <c r="AE53" s="95">
        <v>0</v>
      </c>
      <c r="AF53" s="96"/>
      <c r="AG53" s="96"/>
      <c r="AH53" s="97"/>
      <c r="AI53" s="95">
        <f>IF(ISNUMBER(U53),U53,0)+IF(ISNUMBER(Z53),Z53,0)</f>
        <v>0</v>
      </c>
      <c r="AJ53" s="96"/>
      <c r="AK53" s="96"/>
      <c r="AL53" s="96"/>
      <c r="AM53" s="97"/>
      <c r="AN53" s="95">
        <v>0</v>
      </c>
      <c r="AO53" s="96"/>
      <c r="AP53" s="96"/>
      <c r="AQ53" s="96"/>
      <c r="AR53" s="97"/>
      <c r="AS53" s="95">
        <v>0</v>
      </c>
      <c r="AT53" s="96"/>
      <c r="AU53" s="96"/>
      <c r="AV53" s="96"/>
      <c r="AW53" s="97"/>
      <c r="AX53" s="95">
        <v>0</v>
      </c>
      <c r="AY53" s="96"/>
      <c r="AZ53" s="96"/>
      <c r="BA53" s="97"/>
      <c r="BB53" s="95">
        <f>IF(ISNUMBER(AN53),AN53,0)+IF(ISNUMBER(AS53),AS53,0)</f>
        <v>0</v>
      </c>
      <c r="BC53" s="96"/>
      <c r="BD53" s="96"/>
      <c r="BE53" s="96"/>
      <c r="BF53" s="97"/>
      <c r="BG53" s="95">
        <v>11500</v>
      </c>
      <c r="BH53" s="96"/>
      <c r="BI53" s="96"/>
      <c r="BJ53" s="96"/>
      <c r="BK53" s="97"/>
      <c r="BL53" s="95">
        <v>0</v>
      </c>
      <c r="BM53" s="96"/>
      <c r="BN53" s="96"/>
      <c r="BO53" s="96"/>
      <c r="BP53" s="97"/>
      <c r="BQ53" s="95">
        <v>0</v>
      </c>
      <c r="BR53" s="96"/>
      <c r="BS53" s="96"/>
      <c r="BT53" s="97"/>
      <c r="BU53" s="95">
        <f>IF(ISNUMBER(BG53),BG53,0)+IF(ISNUMBER(BL53),BL53,0)</f>
        <v>11500</v>
      </c>
      <c r="BV53" s="96"/>
      <c r="BW53" s="96"/>
      <c r="BX53" s="96"/>
      <c r="BY53" s="97"/>
    </row>
    <row r="54" spans="1:79" s="98" customFormat="1" ht="12.75" customHeight="1" x14ac:dyDescent="0.2">
      <c r="A54" s="88">
        <v>2230</v>
      </c>
      <c r="B54" s="89"/>
      <c r="C54" s="89"/>
      <c r="D54" s="90"/>
      <c r="E54" s="91" t="s">
        <v>178</v>
      </c>
      <c r="F54" s="92"/>
      <c r="G54" s="92"/>
      <c r="H54" s="92"/>
      <c r="I54" s="92"/>
      <c r="J54" s="92"/>
      <c r="K54" s="92"/>
      <c r="L54" s="92"/>
      <c r="M54" s="92"/>
      <c r="N54" s="92"/>
      <c r="O54" s="92"/>
      <c r="P54" s="92"/>
      <c r="Q54" s="92"/>
      <c r="R54" s="92"/>
      <c r="S54" s="92"/>
      <c r="T54" s="93"/>
      <c r="U54" s="95">
        <v>425782.05</v>
      </c>
      <c r="V54" s="96"/>
      <c r="W54" s="96"/>
      <c r="X54" s="96"/>
      <c r="Y54" s="97"/>
      <c r="Z54" s="95">
        <v>246505.86</v>
      </c>
      <c r="AA54" s="96"/>
      <c r="AB54" s="96"/>
      <c r="AC54" s="96"/>
      <c r="AD54" s="97"/>
      <c r="AE54" s="95">
        <v>0</v>
      </c>
      <c r="AF54" s="96"/>
      <c r="AG54" s="96"/>
      <c r="AH54" s="97"/>
      <c r="AI54" s="95">
        <f>IF(ISNUMBER(U54),U54,0)+IF(ISNUMBER(Z54),Z54,0)</f>
        <v>672287.90999999992</v>
      </c>
      <c r="AJ54" s="96"/>
      <c r="AK54" s="96"/>
      <c r="AL54" s="96"/>
      <c r="AM54" s="97"/>
      <c r="AN54" s="95">
        <v>0</v>
      </c>
      <c r="AO54" s="96"/>
      <c r="AP54" s="96"/>
      <c r="AQ54" s="96"/>
      <c r="AR54" s="97"/>
      <c r="AS54" s="95">
        <v>0</v>
      </c>
      <c r="AT54" s="96"/>
      <c r="AU54" s="96"/>
      <c r="AV54" s="96"/>
      <c r="AW54" s="97"/>
      <c r="AX54" s="95">
        <v>0</v>
      </c>
      <c r="AY54" s="96"/>
      <c r="AZ54" s="96"/>
      <c r="BA54" s="97"/>
      <c r="BB54" s="95">
        <f>IF(ISNUMBER(AN54),AN54,0)+IF(ISNUMBER(AS54),AS54,0)</f>
        <v>0</v>
      </c>
      <c r="BC54" s="96"/>
      <c r="BD54" s="96"/>
      <c r="BE54" s="96"/>
      <c r="BF54" s="97"/>
      <c r="BG54" s="95">
        <v>1052254</v>
      </c>
      <c r="BH54" s="96"/>
      <c r="BI54" s="96"/>
      <c r="BJ54" s="96"/>
      <c r="BK54" s="97"/>
      <c r="BL54" s="95">
        <v>701503</v>
      </c>
      <c r="BM54" s="96"/>
      <c r="BN54" s="96"/>
      <c r="BO54" s="96"/>
      <c r="BP54" s="97"/>
      <c r="BQ54" s="95">
        <v>0</v>
      </c>
      <c r="BR54" s="96"/>
      <c r="BS54" s="96"/>
      <c r="BT54" s="97"/>
      <c r="BU54" s="95">
        <f>IF(ISNUMBER(BG54),BG54,0)+IF(ISNUMBER(BL54),BL54,0)</f>
        <v>1753757</v>
      </c>
      <c r="BV54" s="96"/>
      <c r="BW54" s="96"/>
      <c r="BX54" s="96"/>
      <c r="BY54" s="97"/>
    </row>
    <row r="55" spans="1:79" s="98" customFormat="1" ht="12.75" customHeight="1" x14ac:dyDescent="0.2">
      <c r="A55" s="88">
        <v>2240</v>
      </c>
      <c r="B55" s="89"/>
      <c r="C55" s="89"/>
      <c r="D55" s="90"/>
      <c r="E55" s="91" t="s">
        <v>179</v>
      </c>
      <c r="F55" s="92"/>
      <c r="G55" s="92"/>
      <c r="H55" s="92"/>
      <c r="I55" s="92"/>
      <c r="J55" s="92"/>
      <c r="K55" s="92"/>
      <c r="L55" s="92"/>
      <c r="M55" s="92"/>
      <c r="N55" s="92"/>
      <c r="O55" s="92"/>
      <c r="P55" s="92"/>
      <c r="Q55" s="92"/>
      <c r="R55" s="92"/>
      <c r="S55" s="92"/>
      <c r="T55" s="93"/>
      <c r="U55" s="95">
        <v>17903.52</v>
      </c>
      <c r="V55" s="96"/>
      <c r="W55" s="96"/>
      <c r="X55" s="96"/>
      <c r="Y55" s="97"/>
      <c r="Z55" s="95">
        <v>0</v>
      </c>
      <c r="AA55" s="96"/>
      <c r="AB55" s="96"/>
      <c r="AC55" s="96"/>
      <c r="AD55" s="97"/>
      <c r="AE55" s="95">
        <v>0</v>
      </c>
      <c r="AF55" s="96"/>
      <c r="AG55" s="96"/>
      <c r="AH55" s="97"/>
      <c r="AI55" s="95">
        <f>IF(ISNUMBER(U55),U55,0)+IF(ISNUMBER(Z55),Z55,0)</f>
        <v>17903.52</v>
      </c>
      <c r="AJ55" s="96"/>
      <c r="AK55" s="96"/>
      <c r="AL55" s="96"/>
      <c r="AM55" s="97"/>
      <c r="AN55" s="95">
        <v>0</v>
      </c>
      <c r="AO55" s="96"/>
      <c r="AP55" s="96"/>
      <c r="AQ55" s="96"/>
      <c r="AR55" s="97"/>
      <c r="AS55" s="95">
        <v>0</v>
      </c>
      <c r="AT55" s="96"/>
      <c r="AU55" s="96"/>
      <c r="AV55" s="96"/>
      <c r="AW55" s="97"/>
      <c r="AX55" s="95">
        <v>0</v>
      </c>
      <c r="AY55" s="96"/>
      <c r="AZ55" s="96"/>
      <c r="BA55" s="97"/>
      <c r="BB55" s="95">
        <f>IF(ISNUMBER(AN55),AN55,0)+IF(ISNUMBER(AS55),AS55,0)</f>
        <v>0</v>
      </c>
      <c r="BC55" s="96"/>
      <c r="BD55" s="96"/>
      <c r="BE55" s="96"/>
      <c r="BF55" s="97"/>
      <c r="BG55" s="95">
        <v>1241843</v>
      </c>
      <c r="BH55" s="96"/>
      <c r="BI55" s="96"/>
      <c r="BJ55" s="96"/>
      <c r="BK55" s="97"/>
      <c r="BL55" s="95">
        <v>0</v>
      </c>
      <c r="BM55" s="96"/>
      <c r="BN55" s="96"/>
      <c r="BO55" s="96"/>
      <c r="BP55" s="97"/>
      <c r="BQ55" s="95">
        <v>0</v>
      </c>
      <c r="BR55" s="96"/>
      <c r="BS55" s="96"/>
      <c r="BT55" s="97"/>
      <c r="BU55" s="95">
        <f>IF(ISNUMBER(BG55),BG55,0)+IF(ISNUMBER(BL55),BL55,0)</f>
        <v>1241843</v>
      </c>
      <c r="BV55" s="96"/>
      <c r="BW55" s="96"/>
      <c r="BX55" s="96"/>
      <c r="BY55" s="97"/>
    </row>
    <row r="56" spans="1:79" s="98" customFormat="1" ht="12.75" customHeight="1" x14ac:dyDescent="0.2">
      <c r="A56" s="88">
        <v>2250</v>
      </c>
      <c r="B56" s="89"/>
      <c r="C56" s="89"/>
      <c r="D56" s="90"/>
      <c r="E56" s="91" t="s">
        <v>180</v>
      </c>
      <c r="F56" s="92"/>
      <c r="G56" s="92"/>
      <c r="H56" s="92"/>
      <c r="I56" s="92"/>
      <c r="J56" s="92"/>
      <c r="K56" s="92"/>
      <c r="L56" s="92"/>
      <c r="M56" s="92"/>
      <c r="N56" s="92"/>
      <c r="O56" s="92"/>
      <c r="P56" s="92"/>
      <c r="Q56" s="92"/>
      <c r="R56" s="92"/>
      <c r="S56" s="92"/>
      <c r="T56" s="93"/>
      <c r="U56" s="95">
        <v>4379.1000000000004</v>
      </c>
      <c r="V56" s="96"/>
      <c r="W56" s="96"/>
      <c r="X56" s="96"/>
      <c r="Y56" s="97"/>
      <c r="Z56" s="95">
        <v>0</v>
      </c>
      <c r="AA56" s="96"/>
      <c r="AB56" s="96"/>
      <c r="AC56" s="96"/>
      <c r="AD56" s="97"/>
      <c r="AE56" s="95">
        <v>0</v>
      </c>
      <c r="AF56" s="96"/>
      <c r="AG56" s="96"/>
      <c r="AH56" s="97"/>
      <c r="AI56" s="95">
        <f>IF(ISNUMBER(U56),U56,0)+IF(ISNUMBER(Z56),Z56,0)</f>
        <v>4379.1000000000004</v>
      </c>
      <c r="AJ56" s="96"/>
      <c r="AK56" s="96"/>
      <c r="AL56" s="96"/>
      <c r="AM56" s="97"/>
      <c r="AN56" s="95">
        <v>0</v>
      </c>
      <c r="AO56" s="96"/>
      <c r="AP56" s="96"/>
      <c r="AQ56" s="96"/>
      <c r="AR56" s="97"/>
      <c r="AS56" s="95">
        <v>0</v>
      </c>
      <c r="AT56" s="96"/>
      <c r="AU56" s="96"/>
      <c r="AV56" s="96"/>
      <c r="AW56" s="97"/>
      <c r="AX56" s="95">
        <v>0</v>
      </c>
      <c r="AY56" s="96"/>
      <c r="AZ56" s="96"/>
      <c r="BA56" s="97"/>
      <c r="BB56" s="95">
        <f>IF(ISNUMBER(AN56),AN56,0)+IF(ISNUMBER(AS56),AS56,0)</f>
        <v>0</v>
      </c>
      <c r="BC56" s="96"/>
      <c r="BD56" s="96"/>
      <c r="BE56" s="96"/>
      <c r="BF56" s="97"/>
      <c r="BG56" s="95">
        <v>37484</v>
      </c>
      <c r="BH56" s="96"/>
      <c r="BI56" s="96"/>
      <c r="BJ56" s="96"/>
      <c r="BK56" s="97"/>
      <c r="BL56" s="95">
        <v>0</v>
      </c>
      <c r="BM56" s="96"/>
      <c r="BN56" s="96"/>
      <c r="BO56" s="96"/>
      <c r="BP56" s="97"/>
      <c r="BQ56" s="95">
        <v>0</v>
      </c>
      <c r="BR56" s="96"/>
      <c r="BS56" s="96"/>
      <c r="BT56" s="97"/>
      <c r="BU56" s="95">
        <f>IF(ISNUMBER(BG56),BG56,0)+IF(ISNUMBER(BL56),BL56,0)</f>
        <v>37484</v>
      </c>
      <c r="BV56" s="96"/>
      <c r="BW56" s="96"/>
      <c r="BX56" s="96"/>
      <c r="BY56" s="97"/>
    </row>
    <row r="57" spans="1:79" s="98" customFormat="1" ht="12.75" customHeight="1" x14ac:dyDescent="0.2">
      <c r="A57" s="88">
        <v>2272</v>
      </c>
      <c r="B57" s="89"/>
      <c r="C57" s="89"/>
      <c r="D57" s="90"/>
      <c r="E57" s="91" t="s">
        <v>181</v>
      </c>
      <c r="F57" s="92"/>
      <c r="G57" s="92"/>
      <c r="H57" s="92"/>
      <c r="I57" s="92"/>
      <c r="J57" s="92"/>
      <c r="K57" s="92"/>
      <c r="L57" s="92"/>
      <c r="M57" s="92"/>
      <c r="N57" s="92"/>
      <c r="O57" s="92"/>
      <c r="P57" s="92"/>
      <c r="Q57" s="92"/>
      <c r="R57" s="92"/>
      <c r="S57" s="92"/>
      <c r="T57" s="93"/>
      <c r="U57" s="95">
        <v>14325.55</v>
      </c>
      <c r="V57" s="96"/>
      <c r="W57" s="96"/>
      <c r="X57" s="96"/>
      <c r="Y57" s="97"/>
      <c r="Z57" s="95">
        <v>0</v>
      </c>
      <c r="AA57" s="96"/>
      <c r="AB57" s="96"/>
      <c r="AC57" s="96"/>
      <c r="AD57" s="97"/>
      <c r="AE57" s="95">
        <v>0</v>
      </c>
      <c r="AF57" s="96"/>
      <c r="AG57" s="96"/>
      <c r="AH57" s="97"/>
      <c r="AI57" s="95">
        <f>IF(ISNUMBER(U57),U57,0)+IF(ISNUMBER(Z57),Z57,0)</f>
        <v>14325.55</v>
      </c>
      <c r="AJ57" s="96"/>
      <c r="AK57" s="96"/>
      <c r="AL57" s="96"/>
      <c r="AM57" s="97"/>
      <c r="AN57" s="95">
        <v>0</v>
      </c>
      <c r="AO57" s="96"/>
      <c r="AP57" s="96"/>
      <c r="AQ57" s="96"/>
      <c r="AR57" s="97"/>
      <c r="AS57" s="95">
        <v>0</v>
      </c>
      <c r="AT57" s="96"/>
      <c r="AU57" s="96"/>
      <c r="AV57" s="96"/>
      <c r="AW57" s="97"/>
      <c r="AX57" s="95">
        <v>0</v>
      </c>
      <c r="AY57" s="96"/>
      <c r="AZ57" s="96"/>
      <c r="BA57" s="97"/>
      <c r="BB57" s="95">
        <f>IF(ISNUMBER(AN57),AN57,0)+IF(ISNUMBER(AS57),AS57,0)</f>
        <v>0</v>
      </c>
      <c r="BC57" s="96"/>
      <c r="BD57" s="96"/>
      <c r="BE57" s="96"/>
      <c r="BF57" s="97"/>
      <c r="BG57" s="95">
        <v>73887</v>
      </c>
      <c r="BH57" s="96"/>
      <c r="BI57" s="96"/>
      <c r="BJ57" s="96"/>
      <c r="BK57" s="97"/>
      <c r="BL57" s="95">
        <v>0</v>
      </c>
      <c r="BM57" s="96"/>
      <c r="BN57" s="96"/>
      <c r="BO57" s="96"/>
      <c r="BP57" s="97"/>
      <c r="BQ57" s="95">
        <v>0</v>
      </c>
      <c r="BR57" s="96"/>
      <c r="BS57" s="96"/>
      <c r="BT57" s="97"/>
      <c r="BU57" s="95">
        <f>IF(ISNUMBER(BG57),BG57,0)+IF(ISNUMBER(BL57),BL57,0)</f>
        <v>73887</v>
      </c>
      <c r="BV57" s="96"/>
      <c r="BW57" s="96"/>
      <c r="BX57" s="96"/>
      <c r="BY57" s="97"/>
    </row>
    <row r="58" spans="1:79" s="98" customFormat="1" ht="12.75" customHeight="1" x14ac:dyDescent="0.2">
      <c r="A58" s="88">
        <v>2273</v>
      </c>
      <c r="B58" s="89"/>
      <c r="C58" s="89"/>
      <c r="D58" s="90"/>
      <c r="E58" s="91" t="s">
        <v>182</v>
      </c>
      <c r="F58" s="92"/>
      <c r="G58" s="92"/>
      <c r="H58" s="92"/>
      <c r="I58" s="92"/>
      <c r="J58" s="92"/>
      <c r="K58" s="92"/>
      <c r="L58" s="92"/>
      <c r="M58" s="92"/>
      <c r="N58" s="92"/>
      <c r="O58" s="92"/>
      <c r="P58" s="92"/>
      <c r="Q58" s="92"/>
      <c r="R58" s="92"/>
      <c r="S58" s="92"/>
      <c r="T58" s="93"/>
      <c r="U58" s="95">
        <v>191041.93</v>
      </c>
      <c r="V58" s="96"/>
      <c r="W58" s="96"/>
      <c r="X58" s="96"/>
      <c r="Y58" s="97"/>
      <c r="Z58" s="95">
        <v>0</v>
      </c>
      <c r="AA58" s="96"/>
      <c r="AB58" s="96"/>
      <c r="AC58" s="96"/>
      <c r="AD58" s="97"/>
      <c r="AE58" s="95">
        <v>0</v>
      </c>
      <c r="AF58" s="96"/>
      <c r="AG58" s="96"/>
      <c r="AH58" s="97"/>
      <c r="AI58" s="95">
        <f>IF(ISNUMBER(U58),U58,0)+IF(ISNUMBER(Z58),Z58,0)</f>
        <v>191041.93</v>
      </c>
      <c r="AJ58" s="96"/>
      <c r="AK58" s="96"/>
      <c r="AL58" s="96"/>
      <c r="AM58" s="97"/>
      <c r="AN58" s="95">
        <v>0</v>
      </c>
      <c r="AO58" s="96"/>
      <c r="AP58" s="96"/>
      <c r="AQ58" s="96"/>
      <c r="AR58" s="97"/>
      <c r="AS58" s="95">
        <v>0</v>
      </c>
      <c r="AT58" s="96"/>
      <c r="AU58" s="96"/>
      <c r="AV58" s="96"/>
      <c r="AW58" s="97"/>
      <c r="AX58" s="95">
        <v>0</v>
      </c>
      <c r="AY58" s="96"/>
      <c r="AZ58" s="96"/>
      <c r="BA58" s="97"/>
      <c r="BB58" s="95">
        <f>IF(ISNUMBER(AN58),AN58,0)+IF(ISNUMBER(AS58),AS58,0)</f>
        <v>0</v>
      </c>
      <c r="BC58" s="96"/>
      <c r="BD58" s="96"/>
      <c r="BE58" s="96"/>
      <c r="BF58" s="97"/>
      <c r="BG58" s="95">
        <v>594283</v>
      </c>
      <c r="BH58" s="96"/>
      <c r="BI58" s="96"/>
      <c r="BJ58" s="96"/>
      <c r="BK58" s="97"/>
      <c r="BL58" s="95">
        <v>0</v>
      </c>
      <c r="BM58" s="96"/>
      <c r="BN58" s="96"/>
      <c r="BO58" s="96"/>
      <c r="BP58" s="97"/>
      <c r="BQ58" s="95">
        <v>0</v>
      </c>
      <c r="BR58" s="96"/>
      <c r="BS58" s="96"/>
      <c r="BT58" s="97"/>
      <c r="BU58" s="95">
        <f>IF(ISNUMBER(BG58),BG58,0)+IF(ISNUMBER(BL58),BL58,0)</f>
        <v>594283</v>
      </c>
      <c r="BV58" s="96"/>
      <c r="BW58" s="96"/>
      <c r="BX58" s="96"/>
      <c r="BY58" s="97"/>
    </row>
    <row r="59" spans="1:79" s="98" customFormat="1" ht="12.75" customHeight="1" x14ac:dyDescent="0.2">
      <c r="A59" s="88">
        <v>2274</v>
      </c>
      <c r="B59" s="89"/>
      <c r="C59" s="89"/>
      <c r="D59" s="90"/>
      <c r="E59" s="91" t="s">
        <v>183</v>
      </c>
      <c r="F59" s="92"/>
      <c r="G59" s="92"/>
      <c r="H59" s="92"/>
      <c r="I59" s="92"/>
      <c r="J59" s="92"/>
      <c r="K59" s="92"/>
      <c r="L59" s="92"/>
      <c r="M59" s="92"/>
      <c r="N59" s="92"/>
      <c r="O59" s="92"/>
      <c r="P59" s="92"/>
      <c r="Q59" s="92"/>
      <c r="R59" s="92"/>
      <c r="S59" s="92"/>
      <c r="T59" s="93"/>
      <c r="U59" s="95">
        <v>722856.81</v>
      </c>
      <c r="V59" s="96"/>
      <c r="W59" s="96"/>
      <c r="X59" s="96"/>
      <c r="Y59" s="97"/>
      <c r="Z59" s="95">
        <v>0</v>
      </c>
      <c r="AA59" s="96"/>
      <c r="AB59" s="96"/>
      <c r="AC59" s="96"/>
      <c r="AD59" s="97"/>
      <c r="AE59" s="95">
        <v>0</v>
      </c>
      <c r="AF59" s="96"/>
      <c r="AG59" s="96"/>
      <c r="AH59" s="97"/>
      <c r="AI59" s="95">
        <f>IF(ISNUMBER(U59),U59,0)+IF(ISNUMBER(Z59),Z59,0)</f>
        <v>722856.81</v>
      </c>
      <c r="AJ59" s="96"/>
      <c r="AK59" s="96"/>
      <c r="AL59" s="96"/>
      <c r="AM59" s="97"/>
      <c r="AN59" s="95">
        <v>0</v>
      </c>
      <c r="AO59" s="96"/>
      <c r="AP59" s="96"/>
      <c r="AQ59" s="96"/>
      <c r="AR59" s="97"/>
      <c r="AS59" s="95">
        <v>0</v>
      </c>
      <c r="AT59" s="96"/>
      <c r="AU59" s="96"/>
      <c r="AV59" s="96"/>
      <c r="AW59" s="97"/>
      <c r="AX59" s="95">
        <v>0</v>
      </c>
      <c r="AY59" s="96"/>
      <c r="AZ59" s="96"/>
      <c r="BA59" s="97"/>
      <c r="BB59" s="95">
        <f>IF(ISNUMBER(AN59),AN59,0)+IF(ISNUMBER(AS59),AS59,0)</f>
        <v>0</v>
      </c>
      <c r="BC59" s="96"/>
      <c r="BD59" s="96"/>
      <c r="BE59" s="96"/>
      <c r="BF59" s="97"/>
      <c r="BG59" s="95">
        <v>1381075</v>
      </c>
      <c r="BH59" s="96"/>
      <c r="BI59" s="96"/>
      <c r="BJ59" s="96"/>
      <c r="BK59" s="97"/>
      <c r="BL59" s="95">
        <v>0</v>
      </c>
      <c r="BM59" s="96"/>
      <c r="BN59" s="96"/>
      <c r="BO59" s="96"/>
      <c r="BP59" s="97"/>
      <c r="BQ59" s="95">
        <v>0</v>
      </c>
      <c r="BR59" s="96"/>
      <c r="BS59" s="96"/>
      <c r="BT59" s="97"/>
      <c r="BU59" s="95">
        <f>IF(ISNUMBER(BG59),BG59,0)+IF(ISNUMBER(BL59),BL59,0)</f>
        <v>1381075</v>
      </c>
      <c r="BV59" s="96"/>
      <c r="BW59" s="96"/>
      <c r="BX59" s="96"/>
      <c r="BY59" s="97"/>
    </row>
    <row r="60" spans="1:79" s="98" customFormat="1" ht="38.25" customHeight="1" x14ac:dyDescent="0.2">
      <c r="A60" s="88">
        <v>2282</v>
      </c>
      <c r="B60" s="89"/>
      <c r="C60" s="89"/>
      <c r="D60" s="90"/>
      <c r="E60" s="91" t="s">
        <v>184</v>
      </c>
      <c r="F60" s="92"/>
      <c r="G60" s="92"/>
      <c r="H60" s="92"/>
      <c r="I60" s="92"/>
      <c r="J60" s="92"/>
      <c r="K60" s="92"/>
      <c r="L60" s="92"/>
      <c r="M60" s="92"/>
      <c r="N60" s="92"/>
      <c r="O60" s="92"/>
      <c r="P60" s="92"/>
      <c r="Q60" s="92"/>
      <c r="R60" s="92"/>
      <c r="S60" s="92"/>
      <c r="T60" s="93"/>
      <c r="U60" s="95">
        <v>0</v>
      </c>
      <c r="V60" s="96"/>
      <c r="W60" s="96"/>
      <c r="X60" s="96"/>
      <c r="Y60" s="97"/>
      <c r="Z60" s="95">
        <v>0</v>
      </c>
      <c r="AA60" s="96"/>
      <c r="AB60" s="96"/>
      <c r="AC60" s="96"/>
      <c r="AD60" s="97"/>
      <c r="AE60" s="95">
        <v>0</v>
      </c>
      <c r="AF60" s="96"/>
      <c r="AG60" s="96"/>
      <c r="AH60" s="97"/>
      <c r="AI60" s="95">
        <f>IF(ISNUMBER(U60),U60,0)+IF(ISNUMBER(Z60),Z60,0)</f>
        <v>0</v>
      </c>
      <c r="AJ60" s="96"/>
      <c r="AK60" s="96"/>
      <c r="AL60" s="96"/>
      <c r="AM60" s="97"/>
      <c r="AN60" s="95">
        <v>0</v>
      </c>
      <c r="AO60" s="96"/>
      <c r="AP60" s="96"/>
      <c r="AQ60" s="96"/>
      <c r="AR60" s="97"/>
      <c r="AS60" s="95">
        <v>0</v>
      </c>
      <c r="AT60" s="96"/>
      <c r="AU60" s="96"/>
      <c r="AV60" s="96"/>
      <c r="AW60" s="97"/>
      <c r="AX60" s="95">
        <v>0</v>
      </c>
      <c r="AY60" s="96"/>
      <c r="AZ60" s="96"/>
      <c r="BA60" s="97"/>
      <c r="BB60" s="95">
        <f>IF(ISNUMBER(AN60),AN60,0)+IF(ISNUMBER(AS60),AS60,0)</f>
        <v>0</v>
      </c>
      <c r="BC60" s="96"/>
      <c r="BD60" s="96"/>
      <c r="BE60" s="96"/>
      <c r="BF60" s="97"/>
      <c r="BG60" s="95">
        <v>16650</v>
      </c>
      <c r="BH60" s="96"/>
      <c r="BI60" s="96"/>
      <c r="BJ60" s="96"/>
      <c r="BK60" s="97"/>
      <c r="BL60" s="95">
        <v>0</v>
      </c>
      <c r="BM60" s="96"/>
      <c r="BN60" s="96"/>
      <c r="BO60" s="96"/>
      <c r="BP60" s="97"/>
      <c r="BQ60" s="95">
        <v>0</v>
      </c>
      <c r="BR60" s="96"/>
      <c r="BS60" s="96"/>
      <c r="BT60" s="97"/>
      <c r="BU60" s="95">
        <f>IF(ISNUMBER(BG60),BG60,0)+IF(ISNUMBER(BL60),BL60,0)</f>
        <v>16650</v>
      </c>
      <c r="BV60" s="96"/>
      <c r="BW60" s="96"/>
      <c r="BX60" s="96"/>
      <c r="BY60" s="97"/>
    </row>
    <row r="61" spans="1:79" s="98" customFormat="1" ht="12.75" customHeight="1" x14ac:dyDescent="0.2">
      <c r="A61" s="88">
        <v>2800</v>
      </c>
      <c r="B61" s="89"/>
      <c r="C61" s="89"/>
      <c r="D61" s="90"/>
      <c r="E61" s="91" t="s">
        <v>185</v>
      </c>
      <c r="F61" s="92"/>
      <c r="G61" s="92"/>
      <c r="H61" s="92"/>
      <c r="I61" s="92"/>
      <c r="J61" s="92"/>
      <c r="K61" s="92"/>
      <c r="L61" s="92"/>
      <c r="M61" s="92"/>
      <c r="N61" s="92"/>
      <c r="O61" s="92"/>
      <c r="P61" s="92"/>
      <c r="Q61" s="92"/>
      <c r="R61" s="92"/>
      <c r="S61" s="92"/>
      <c r="T61" s="93"/>
      <c r="U61" s="95">
        <v>162.19999999999999</v>
      </c>
      <c r="V61" s="96"/>
      <c r="W61" s="96"/>
      <c r="X61" s="96"/>
      <c r="Y61" s="97"/>
      <c r="Z61" s="95">
        <v>0</v>
      </c>
      <c r="AA61" s="96"/>
      <c r="AB61" s="96"/>
      <c r="AC61" s="96"/>
      <c r="AD61" s="97"/>
      <c r="AE61" s="95">
        <v>0</v>
      </c>
      <c r="AF61" s="96"/>
      <c r="AG61" s="96"/>
      <c r="AH61" s="97"/>
      <c r="AI61" s="95">
        <f>IF(ISNUMBER(U61),U61,0)+IF(ISNUMBER(Z61),Z61,0)</f>
        <v>162.19999999999999</v>
      </c>
      <c r="AJ61" s="96"/>
      <c r="AK61" s="96"/>
      <c r="AL61" s="96"/>
      <c r="AM61" s="97"/>
      <c r="AN61" s="95">
        <v>0</v>
      </c>
      <c r="AO61" s="96"/>
      <c r="AP61" s="96"/>
      <c r="AQ61" s="96"/>
      <c r="AR61" s="97"/>
      <c r="AS61" s="95">
        <v>0</v>
      </c>
      <c r="AT61" s="96"/>
      <c r="AU61" s="96"/>
      <c r="AV61" s="96"/>
      <c r="AW61" s="97"/>
      <c r="AX61" s="95">
        <v>0</v>
      </c>
      <c r="AY61" s="96"/>
      <c r="AZ61" s="96"/>
      <c r="BA61" s="97"/>
      <c r="BB61" s="95">
        <f>IF(ISNUMBER(AN61),AN61,0)+IF(ISNUMBER(AS61),AS61,0)</f>
        <v>0</v>
      </c>
      <c r="BC61" s="96"/>
      <c r="BD61" s="96"/>
      <c r="BE61" s="96"/>
      <c r="BF61" s="97"/>
      <c r="BG61" s="95">
        <v>1000</v>
      </c>
      <c r="BH61" s="96"/>
      <c r="BI61" s="96"/>
      <c r="BJ61" s="96"/>
      <c r="BK61" s="97"/>
      <c r="BL61" s="95">
        <v>0</v>
      </c>
      <c r="BM61" s="96"/>
      <c r="BN61" s="96"/>
      <c r="BO61" s="96"/>
      <c r="BP61" s="97"/>
      <c r="BQ61" s="95">
        <v>0</v>
      </c>
      <c r="BR61" s="96"/>
      <c r="BS61" s="96"/>
      <c r="BT61" s="97"/>
      <c r="BU61" s="95">
        <f>IF(ISNUMBER(BG61),BG61,0)+IF(ISNUMBER(BL61),BL61,0)</f>
        <v>1000</v>
      </c>
      <c r="BV61" s="96"/>
      <c r="BW61" s="96"/>
      <c r="BX61" s="96"/>
      <c r="BY61" s="97"/>
    </row>
    <row r="62" spans="1:79" s="98" customFormat="1" ht="25.5" customHeight="1" x14ac:dyDescent="0.2">
      <c r="A62" s="88">
        <v>3110</v>
      </c>
      <c r="B62" s="89"/>
      <c r="C62" s="89"/>
      <c r="D62" s="90"/>
      <c r="E62" s="91" t="s">
        <v>186</v>
      </c>
      <c r="F62" s="92"/>
      <c r="G62" s="92"/>
      <c r="H62" s="92"/>
      <c r="I62" s="92"/>
      <c r="J62" s="92"/>
      <c r="K62" s="92"/>
      <c r="L62" s="92"/>
      <c r="M62" s="92"/>
      <c r="N62" s="92"/>
      <c r="O62" s="92"/>
      <c r="P62" s="92"/>
      <c r="Q62" s="92"/>
      <c r="R62" s="92"/>
      <c r="S62" s="92"/>
      <c r="T62" s="93"/>
      <c r="U62" s="95">
        <v>0</v>
      </c>
      <c r="V62" s="96"/>
      <c r="W62" s="96"/>
      <c r="X62" s="96"/>
      <c r="Y62" s="97"/>
      <c r="Z62" s="95">
        <v>0</v>
      </c>
      <c r="AA62" s="96"/>
      <c r="AB62" s="96"/>
      <c r="AC62" s="96"/>
      <c r="AD62" s="97"/>
      <c r="AE62" s="95">
        <v>0</v>
      </c>
      <c r="AF62" s="96"/>
      <c r="AG62" s="96"/>
      <c r="AH62" s="97"/>
      <c r="AI62" s="95">
        <f>IF(ISNUMBER(U62),U62,0)+IF(ISNUMBER(Z62),Z62,0)</f>
        <v>0</v>
      </c>
      <c r="AJ62" s="96"/>
      <c r="AK62" s="96"/>
      <c r="AL62" s="96"/>
      <c r="AM62" s="97"/>
      <c r="AN62" s="95">
        <v>0</v>
      </c>
      <c r="AO62" s="96"/>
      <c r="AP62" s="96"/>
      <c r="AQ62" s="96"/>
      <c r="AR62" s="97"/>
      <c r="AS62" s="95">
        <v>0</v>
      </c>
      <c r="AT62" s="96"/>
      <c r="AU62" s="96"/>
      <c r="AV62" s="96"/>
      <c r="AW62" s="97"/>
      <c r="AX62" s="95">
        <v>0</v>
      </c>
      <c r="AY62" s="96"/>
      <c r="AZ62" s="96"/>
      <c r="BA62" s="97"/>
      <c r="BB62" s="95">
        <f>IF(ISNUMBER(AN62),AN62,0)+IF(ISNUMBER(AS62),AS62,0)</f>
        <v>0</v>
      </c>
      <c r="BC62" s="96"/>
      <c r="BD62" s="96"/>
      <c r="BE62" s="96"/>
      <c r="BF62" s="97"/>
      <c r="BG62" s="95">
        <v>0</v>
      </c>
      <c r="BH62" s="96"/>
      <c r="BI62" s="96"/>
      <c r="BJ62" s="96"/>
      <c r="BK62" s="97"/>
      <c r="BL62" s="95">
        <v>267333</v>
      </c>
      <c r="BM62" s="96"/>
      <c r="BN62" s="96"/>
      <c r="BO62" s="96"/>
      <c r="BP62" s="97"/>
      <c r="BQ62" s="95">
        <v>267333</v>
      </c>
      <c r="BR62" s="96"/>
      <c r="BS62" s="96"/>
      <c r="BT62" s="97"/>
      <c r="BU62" s="95">
        <f>IF(ISNUMBER(BG62),BG62,0)+IF(ISNUMBER(BL62),BL62,0)</f>
        <v>267333</v>
      </c>
      <c r="BV62" s="96"/>
      <c r="BW62" s="96"/>
      <c r="BX62" s="96"/>
      <c r="BY62" s="97"/>
    </row>
    <row r="63" spans="1:79" s="6" customFormat="1" ht="12.75" customHeight="1" x14ac:dyDescent="0.2">
      <c r="A63" s="86"/>
      <c r="B63" s="84"/>
      <c r="C63" s="84"/>
      <c r="D63" s="85"/>
      <c r="E63" s="99" t="s">
        <v>147</v>
      </c>
      <c r="F63" s="100"/>
      <c r="G63" s="100"/>
      <c r="H63" s="100"/>
      <c r="I63" s="100"/>
      <c r="J63" s="100"/>
      <c r="K63" s="100"/>
      <c r="L63" s="100"/>
      <c r="M63" s="100"/>
      <c r="N63" s="100"/>
      <c r="O63" s="100"/>
      <c r="P63" s="100"/>
      <c r="Q63" s="100"/>
      <c r="R63" s="100"/>
      <c r="S63" s="100"/>
      <c r="T63" s="101"/>
      <c r="U63" s="103">
        <v>8354809.3799999999</v>
      </c>
      <c r="V63" s="104"/>
      <c r="W63" s="104"/>
      <c r="X63" s="104"/>
      <c r="Y63" s="105"/>
      <c r="Z63" s="103">
        <v>246505.86</v>
      </c>
      <c r="AA63" s="104"/>
      <c r="AB63" s="104"/>
      <c r="AC63" s="104"/>
      <c r="AD63" s="105"/>
      <c r="AE63" s="103">
        <v>0</v>
      </c>
      <c r="AF63" s="104"/>
      <c r="AG63" s="104"/>
      <c r="AH63" s="105"/>
      <c r="AI63" s="103">
        <f>IF(ISNUMBER(U63),U63,0)+IF(ISNUMBER(Z63),Z63,0)</f>
        <v>8601315.2400000002</v>
      </c>
      <c r="AJ63" s="104"/>
      <c r="AK63" s="104"/>
      <c r="AL63" s="104"/>
      <c r="AM63" s="105"/>
      <c r="AN63" s="103">
        <v>0</v>
      </c>
      <c r="AO63" s="104"/>
      <c r="AP63" s="104"/>
      <c r="AQ63" s="104"/>
      <c r="AR63" s="105"/>
      <c r="AS63" s="103">
        <v>0</v>
      </c>
      <c r="AT63" s="104"/>
      <c r="AU63" s="104"/>
      <c r="AV63" s="104"/>
      <c r="AW63" s="105"/>
      <c r="AX63" s="103">
        <v>0</v>
      </c>
      <c r="AY63" s="104"/>
      <c r="AZ63" s="104"/>
      <c r="BA63" s="105"/>
      <c r="BB63" s="103">
        <f>IF(ISNUMBER(AN63),AN63,0)+IF(ISNUMBER(AS63),AS63,0)</f>
        <v>0</v>
      </c>
      <c r="BC63" s="104"/>
      <c r="BD63" s="104"/>
      <c r="BE63" s="104"/>
      <c r="BF63" s="105"/>
      <c r="BG63" s="103">
        <v>39323257</v>
      </c>
      <c r="BH63" s="104"/>
      <c r="BI63" s="104"/>
      <c r="BJ63" s="104"/>
      <c r="BK63" s="105"/>
      <c r="BL63" s="103">
        <v>968836</v>
      </c>
      <c r="BM63" s="104"/>
      <c r="BN63" s="104"/>
      <c r="BO63" s="104"/>
      <c r="BP63" s="105"/>
      <c r="BQ63" s="103">
        <v>267333</v>
      </c>
      <c r="BR63" s="104"/>
      <c r="BS63" s="104"/>
      <c r="BT63" s="105"/>
      <c r="BU63" s="103">
        <f>IF(ISNUMBER(BG63),BG63,0)+IF(ISNUMBER(BL63),BL63,0)</f>
        <v>40292093</v>
      </c>
      <c r="BV63" s="104"/>
      <c r="BW63" s="104"/>
      <c r="BX63" s="104"/>
      <c r="BY63" s="105"/>
    </row>
    <row r="65" spans="1:79" ht="14.25" customHeight="1" x14ac:dyDescent="0.2">
      <c r="A65" s="41" t="s">
        <v>248</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row>
    <row r="66" spans="1:79" ht="15" customHeight="1" x14ac:dyDescent="0.2">
      <c r="A66" s="52" t="s">
        <v>235</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row>
    <row r="67" spans="1:79" ht="23.1" customHeight="1" x14ac:dyDescent="0.2">
      <c r="A67" s="66" t="s">
        <v>119</v>
      </c>
      <c r="B67" s="67"/>
      <c r="C67" s="67"/>
      <c r="D67" s="67"/>
      <c r="E67" s="68"/>
      <c r="F67" s="35" t="s">
        <v>19</v>
      </c>
      <c r="G67" s="35"/>
      <c r="H67" s="35"/>
      <c r="I67" s="35"/>
      <c r="J67" s="35"/>
      <c r="K67" s="35"/>
      <c r="L67" s="35"/>
      <c r="M67" s="35"/>
      <c r="N67" s="35"/>
      <c r="O67" s="35"/>
      <c r="P67" s="35"/>
      <c r="Q67" s="35"/>
      <c r="R67" s="35"/>
      <c r="S67" s="35"/>
      <c r="T67" s="35"/>
      <c r="U67" s="29" t="s">
        <v>236</v>
      </c>
      <c r="V67" s="30"/>
      <c r="W67" s="30"/>
      <c r="X67" s="30"/>
      <c r="Y67" s="30"/>
      <c r="Z67" s="30"/>
      <c r="AA67" s="30"/>
      <c r="AB67" s="30"/>
      <c r="AC67" s="30"/>
      <c r="AD67" s="30"/>
      <c r="AE67" s="30"/>
      <c r="AF67" s="30"/>
      <c r="AG67" s="30"/>
      <c r="AH67" s="30"/>
      <c r="AI67" s="30"/>
      <c r="AJ67" s="30"/>
      <c r="AK67" s="30"/>
      <c r="AL67" s="30"/>
      <c r="AM67" s="31"/>
      <c r="AN67" s="29" t="s">
        <v>239</v>
      </c>
      <c r="AO67" s="30"/>
      <c r="AP67" s="30"/>
      <c r="AQ67" s="30"/>
      <c r="AR67" s="30"/>
      <c r="AS67" s="30"/>
      <c r="AT67" s="30"/>
      <c r="AU67" s="30"/>
      <c r="AV67" s="30"/>
      <c r="AW67" s="30"/>
      <c r="AX67" s="30"/>
      <c r="AY67" s="30"/>
      <c r="AZ67" s="30"/>
      <c r="BA67" s="30"/>
      <c r="BB67" s="30"/>
      <c r="BC67" s="30"/>
      <c r="BD67" s="30"/>
      <c r="BE67" s="30"/>
      <c r="BF67" s="31"/>
      <c r="BG67" s="29" t="s">
        <v>246</v>
      </c>
      <c r="BH67" s="30"/>
      <c r="BI67" s="30"/>
      <c r="BJ67" s="30"/>
      <c r="BK67" s="30"/>
      <c r="BL67" s="30"/>
      <c r="BM67" s="30"/>
      <c r="BN67" s="30"/>
      <c r="BO67" s="30"/>
      <c r="BP67" s="30"/>
      <c r="BQ67" s="30"/>
      <c r="BR67" s="30"/>
      <c r="BS67" s="30"/>
      <c r="BT67" s="30"/>
      <c r="BU67" s="30"/>
      <c r="BV67" s="30"/>
      <c r="BW67" s="30"/>
      <c r="BX67" s="30"/>
      <c r="BY67" s="31"/>
    </row>
    <row r="68" spans="1:79" ht="51.75" customHeight="1" x14ac:dyDescent="0.2">
      <c r="A68" s="69"/>
      <c r="B68" s="70"/>
      <c r="C68" s="70"/>
      <c r="D68" s="70"/>
      <c r="E68" s="71"/>
      <c r="F68" s="35"/>
      <c r="G68" s="35"/>
      <c r="H68" s="35"/>
      <c r="I68" s="35"/>
      <c r="J68" s="35"/>
      <c r="K68" s="35"/>
      <c r="L68" s="35"/>
      <c r="M68" s="35"/>
      <c r="N68" s="35"/>
      <c r="O68" s="35"/>
      <c r="P68" s="35"/>
      <c r="Q68" s="35"/>
      <c r="R68" s="35"/>
      <c r="S68" s="35"/>
      <c r="T68" s="35"/>
      <c r="U68" s="29" t="s">
        <v>4</v>
      </c>
      <c r="V68" s="30"/>
      <c r="W68" s="30"/>
      <c r="X68" s="30"/>
      <c r="Y68" s="31"/>
      <c r="Z68" s="29" t="s">
        <v>3</v>
      </c>
      <c r="AA68" s="30"/>
      <c r="AB68" s="30"/>
      <c r="AC68" s="30"/>
      <c r="AD68" s="31"/>
      <c r="AE68" s="45" t="s">
        <v>116</v>
      </c>
      <c r="AF68" s="46"/>
      <c r="AG68" s="46"/>
      <c r="AH68" s="47"/>
      <c r="AI68" s="29" t="s">
        <v>5</v>
      </c>
      <c r="AJ68" s="30"/>
      <c r="AK68" s="30"/>
      <c r="AL68" s="30"/>
      <c r="AM68" s="31"/>
      <c r="AN68" s="29" t="s">
        <v>4</v>
      </c>
      <c r="AO68" s="30"/>
      <c r="AP68" s="30"/>
      <c r="AQ68" s="30"/>
      <c r="AR68" s="31"/>
      <c r="AS68" s="29" t="s">
        <v>3</v>
      </c>
      <c r="AT68" s="30"/>
      <c r="AU68" s="30"/>
      <c r="AV68" s="30"/>
      <c r="AW68" s="31"/>
      <c r="AX68" s="45" t="s">
        <v>116</v>
      </c>
      <c r="AY68" s="46"/>
      <c r="AZ68" s="46"/>
      <c r="BA68" s="47"/>
      <c r="BB68" s="29" t="s">
        <v>96</v>
      </c>
      <c r="BC68" s="30"/>
      <c r="BD68" s="30"/>
      <c r="BE68" s="30"/>
      <c r="BF68" s="31"/>
      <c r="BG68" s="29" t="s">
        <v>4</v>
      </c>
      <c r="BH68" s="30"/>
      <c r="BI68" s="30"/>
      <c r="BJ68" s="30"/>
      <c r="BK68" s="31"/>
      <c r="BL68" s="29" t="s">
        <v>3</v>
      </c>
      <c r="BM68" s="30"/>
      <c r="BN68" s="30"/>
      <c r="BO68" s="30"/>
      <c r="BP68" s="31"/>
      <c r="BQ68" s="45" t="s">
        <v>116</v>
      </c>
      <c r="BR68" s="46"/>
      <c r="BS68" s="46"/>
      <c r="BT68" s="47"/>
      <c r="BU68" s="35" t="s">
        <v>97</v>
      </c>
      <c r="BV68" s="35"/>
      <c r="BW68" s="35"/>
      <c r="BX68" s="35"/>
      <c r="BY68" s="35"/>
    </row>
    <row r="69" spans="1:79" ht="15" customHeight="1" x14ac:dyDescent="0.2">
      <c r="A69" s="29">
        <v>1</v>
      </c>
      <c r="B69" s="30"/>
      <c r="C69" s="30"/>
      <c r="D69" s="30"/>
      <c r="E69" s="31"/>
      <c r="F69" s="29">
        <v>2</v>
      </c>
      <c r="G69" s="30"/>
      <c r="H69" s="30"/>
      <c r="I69" s="30"/>
      <c r="J69" s="30"/>
      <c r="K69" s="30"/>
      <c r="L69" s="30"/>
      <c r="M69" s="30"/>
      <c r="N69" s="30"/>
      <c r="O69" s="30"/>
      <c r="P69" s="30"/>
      <c r="Q69" s="30"/>
      <c r="R69" s="30"/>
      <c r="S69" s="30"/>
      <c r="T69" s="31"/>
      <c r="U69" s="29">
        <v>3</v>
      </c>
      <c r="V69" s="30"/>
      <c r="W69" s="30"/>
      <c r="X69" s="30"/>
      <c r="Y69" s="31"/>
      <c r="Z69" s="29">
        <v>4</v>
      </c>
      <c r="AA69" s="30"/>
      <c r="AB69" s="30"/>
      <c r="AC69" s="30"/>
      <c r="AD69" s="31"/>
      <c r="AE69" s="29">
        <v>5</v>
      </c>
      <c r="AF69" s="30"/>
      <c r="AG69" s="30"/>
      <c r="AH69" s="31"/>
      <c r="AI69" s="29">
        <v>6</v>
      </c>
      <c r="AJ69" s="30"/>
      <c r="AK69" s="30"/>
      <c r="AL69" s="30"/>
      <c r="AM69" s="31"/>
      <c r="AN69" s="29">
        <v>7</v>
      </c>
      <c r="AO69" s="30"/>
      <c r="AP69" s="30"/>
      <c r="AQ69" s="30"/>
      <c r="AR69" s="31"/>
      <c r="AS69" s="29">
        <v>8</v>
      </c>
      <c r="AT69" s="30"/>
      <c r="AU69" s="30"/>
      <c r="AV69" s="30"/>
      <c r="AW69" s="31"/>
      <c r="AX69" s="29">
        <v>9</v>
      </c>
      <c r="AY69" s="30"/>
      <c r="AZ69" s="30"/>
      <c r="BA69" s="31"/>
      <c r="BB69" s="29">
        <v>10</v>
      </c>
      <c r="BC69" s="30"/>
      <c r="BD69" s="30"/>
      <c r="BE69" s="30"/>
      <c r="BF69" s="31"/>
      <c r="BG69" s="29">
        <v>11</v>
      </c>
      <c r="BH69" s="30"/>
      <c r="BI69" s="30"/>
      <c r="BJ69" s="30"/>
      <c r="BK69" s="31"/>
      <c r="BL69" s="29">
        <v>12</v>
      </c>
      <c r="BM69" s="30"/>
      <c r="BN69" s="30"/>
      <c r="BO69" s="30"/>
      <c r="BP69" s="31"/>
      <c r="BQ69" s="29">
        <v>13</v>
      </c>
      <c r="BR69" s="30"/>
      <c r="BS69" s="30"/>
      <c r="BT69" s="31"/>
      <c r="BU69" s="35">
        <v>14</v>
      </c>
      <c r="BV69" s="35"/>
      <c r="BW69" s="35"/>
      <c r="BX69" s="35"/>
      <c r="BY69" s="35"/>
    </row>
    <row r="70" spans="1:79" s="1" customFormat="1" ht="13.5" hidden="1" customHeight="1" x14ac:dyDescent="0.2">
      <c r="A70" s="32" t="s">
        <v>64</v>
      </c>
      <c r="B70" s="33"/>
      <c r="C70" s="33"/>
      <c r="D70" s="33"/>
      <c r="E70" s="34"/>
      <c r="F70" s="32" t="s">
        <v>57</v>
      </c>
      <c r="G70" s="33"/>
      <c r="H70" s="33"/>
      <c r="I70" s="33"/>
      <c r="J70" s="33"/>
      <c r="K70" s="33"/>
      <c r="L70" s="33"/>
      <c r="M70" s="33"/>
      <c r="N70" s="33"/>
      <c r="O70" s="33"/>
      <c r="P70" s="33"/>
      <c r="Q70" s="33"/>
      <c r="R70" s="33"/>
      <c r="S70" s="33"/>
      <c r="T70" s="34"/>
      <c r="U70" s="32" t="s">
        <v>65</v>
      </c>
      <c r="V70" s="33"/>
      <c r="W70" s="33"/>
      <c r="X70" s="33"/>
      <c r="Y70" s="34"/>
      <c r="Z70" s="32" t="s">
        <v>66</v>
      </c>
      <c r="AA70" s="33"/>
      <c r="AB70" s="33"/>
      <c r="AC70" s="33"/>
      <c r="AD70" s="34"/>
      <c r="AE70" s="32" t="s">
        <v>91</v>
      </c>
      <c r="AF70" s="33"/>
      <c r="AG70" s="33"/>
      <c r="AH70" s="34"/>
      <c r="AI70" s="49" t="s">
        <v>170</v>
      </c>
      <c r="AJ70" s="50"/>
      <c r="AK70" s="50"/>
      <c r="AL70" s="50"/>
      <c r="AM70" s="51"/>
      <c r="AN70" s="32" t="s">
        <v>67</v>
      </c>
      <c r="AO70" s="33"/>
      <c r="AP70" s="33"/>
      <c r="AQ70" s="33"/>
      <c r="AR70" s="34"/>
      <c r="AS70" s="32" t="s">
        <v>68</v>
      </c>
      <c r="AT70" s="33"/>
      <c r="AU70" s="33"/>
      <c r="AV70" s="33"/>
      <c r="AW70" s="34"/>
      <c r="AX70" s="32" t="s">
        <v>92</v>
      </c>
      <c r="AY70" s="33"/>
      <c r="AZ70" s="33"/>
      <c r="BA70" s="34"/>
      <c r="BB70" s="49" t="s">
        <v>170</v>
      </c>
      <c r="BC70" s="50"/>
      <c r="BD70" s="50"/>
      <c r="BE70" s="50"/>
      <c r="BF70" s="51"/>
      <c r="BG70" s="32" t="s">
        <v>58</v>
      </c>
      <c r="BH70" s="33"/>
      <c r="BI70" s="33"/>
      <c r="BJ70" s="33"/>
      <c r="BK70" s="34"/>
      <c r="BL70" s="32" t="s">
        <v>59</v>
      </c>
      <c r="BM70" s="33"/>
      <c r="BN70" s="33"/>
      <c r="BO70" s="33"/>
      <c r="BP70" s="34"/>
      <c r="BQ70" s="32" t="s">
        <v>93</v>
      </c>
      <c r="BR70" s="33"/>
      <c r="BS70" s="33"/>
      <c r="BT70" s="34"/>
      <c r="BU70" s="43" t="s">
        <v>170</v>
      </c>
      <c r="BV70" s="43"/>
      <c r="BW70" s="43"/>
      <c r="BX70" s="43"/>
      <c r="BY70" s="43"/>
      <c r="CA70" t="s">
        <v>27</v>
      </c>
    </row>
    <row r="71" spans="1:79" s="6" customFormat="1" ht="12.75" customHeight="1" x14ac:dyDescent="0.2">
      <c r="A71" s="86"/>
      <c r="B71" s="84"/>
      <c r="C71" s="84"/>
      <c r="D71" s="84"/>
      <c r="E71" s="85"/>
      <c r="F71" s="86" t="s">
        <v>147</v>
      </c>
      <c r="G71" s="84"/>
      <c r="H71" s="84"/>
      <c r="I71" s="84"/>
      <c r="J71" s="84"/>
      <c r="K71" s="84"/>
      <c r="L71" s="84"/>
      <c r="M71" s="84"/>
      <c r="N71" s="84"/>
      <c r="O71" s="84"/>
      <c r="P71" s="84"/>
      <c r="Q71" s="84"/>
      <c r="R71" s="84"/>
      <c r="S71" s="84"/>
      <c r="T71" s="85"/>
      <c r="U71" s="103"/>
      <c r="V71" s="104"/>
      <c r="W71" s="104"/>
      <c r="X71" s="104"/>
      <c r="Y71" s="105"/>
      <c r="Z71" s="103"/>
      <c r="AA71" s="104"/>
      <c r="AB71" s="104"/>
      <c r="AC71" s="104"/>
      <c r="AD71" s="105"/>
      <c r="AE71" s="103"/>
      <c r="AF71" s="104"/>
      <c r="AG71" s="104"/>
      <c r="AH71" s="105"/>
      <c r="AI71" s="103">
        <f>IF(ISNUMBER(U71),U71,0)+IF(ISNUMBER(Z71),Z71,0)</f>
        <v>0</v>
      </c>
      <c r="AJ71" s="104"/>
      <c r="AK71" s="104"/>
      <c r="AL71" s="104"/>
      <c r="AM71" s="105"/>
      <c r="AN71" s="103"/>
      <c r="AO71" s="104"/>
      <c r="AP71" s="104"/>
      <c r="AQ71" s="104"/>
      <c r="AR71" s="105"/>
      <c r="AS71" s="103"/>
      <c r="AT71" s="104"/>
      <c r="AU71" s="104"/>
      <c r="AV71" s="104"/>
      <c r="AW71" s="105"/>
      <c r="AX71" s="103"/>
      <c r="AY71" s="104"/>
      <c r="AZ71" s="104"/>
      <c r="BA71" s="105"/>
      <c r="BB71" s="103">
        <f>IF(ISNUMBER(AN71),AN71,0)+IF(ISNUMBER(AS71),AS71,0)</f>
        <v>0</v>
      </c>
      <c r="BC71" s="104"/>
      <c r="BD71" s="104"/>
      <c r="BE71" s="104"/>
      <c r="BF71" s="105"/>
      <c r="BG71" s="103"/>
      <c r="BH71" s="104"/>
      <c r="BI71" s="104"/>
      <c r="BJ71" s="104"/>
      <c r="BK71" s="105"/>
      <c r="BL71" s="103"/>
      <c r="BM71" s="104"/>
      <c r="BN71" s="104"/>
      <c r="BO71" s="104"/>
      <c r="BP71" s="105"/>
      <c r="BQ71" s="103"/>
      <c r="BR71" s="104"/>
      <c r="BS71" s="104"/>
      <c r="BT71" s="105"/>
      <c r="BU71" s="103">
        <f>IF(ISNUMBER(BG71),BG71,0)+IF(ISNUMBER(BL71),BL71,0)</f>
        <v>0</v>
      </c>
      <c r="BV71" s="104"/>
      <c r="BW71" s="104"/>
      <c r="BX71" s="104"/>
      <c r="BY71" s="105"/>
      <c r="CA71" s="6" t="s">
        <v>28</v>
      </c>
    </row>
    <row r="73" spans="1:79" ht="14.25" customHeight="1" x14ac:dyDescent="12.75">
      <c r="A73" s="41" t="s">
        <v>263</v>
      </c>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row>
    <row r="74" spans="1:79" ht="15" customHeight="1" x14ac:dyDescent="12.75">
      <c r="A74" s="52" t="s">
        <v>235</v>
      </c>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row>
    <row r="75" spans="1:79" ht="23.1" customHeight="1" x14ac:dyDescent="0.2">
      <c r="A75" s="66" t="s">
        <v>118</v>
      </c>
      <c r="B75" s="67"/>
      <c r="C75" s="67"/>
      <c r="D75" s="68"/>
      <c r="E75" s="60" t="s">
        <v>19</v>
      </c>
      <c r="F75" s="61"/>
      <c r="G75" s="61"/>
      <c r="H75" s="61"/>
      <c r="I75" s="61"/>
      <c r="J75" s="61"/>
      <c r="K75" s="61"/>
      <c r="L75" s="61"/>
      <c r="M75" s="61"/>
      <c r="N75" s="61"/>
      <c r="O75" s="61"/>
      <c r="P75" s="61"/>
      <c r="Q75" s="61"/>
      <c r="R75" s="61"/>
      <c r="S75" s="61"/>
      <c r="T75" s="61"/>
      <c r="U75" s="61"/>
      <c r="V75" s="61"/>
      <c r="W75" s="62"/>
      <c r="X75" s="29" t="s">
        <v>257</v>
      </c>
      <c r="Y75" s="30"/>
      <c r="Z75" s="30"/>
      <c r="AA75" s="30"/>
      <c r="AB75" s="30"/>
      <c r="AC75" s="30"/>
      <c r="AD75" s="30"/>
      <c r="AE75" s="30"/>
      <c r="AF75" s="30"/>
      <c r="AG75" s="30"/>
      <c r="AH75" s="30"/>
      <c r="AI75" s="30"/>
      <c r="AJ75" s="30"/>
      <c r="AK75" s="30"/>
      <c r="AL75" s="30"/>
      <c r="AM75" s="30"/>
      <c r="AN75" s="30"/>
      <c r="AO75" s="30"/>
      <c r="AP75" s="30"/>
      <c r="AQ75" s="31"/>
      <c r="AR75" s="35" t="s">
        <v>262</v>
      </c>
      <c r="AS75" s="35"/>
      <c r="AT75" s="35"/>
      <c r="AU75" s="35"/>
      <c r="AV75" s="35"/>
      <c r="AW75" s="35"/>
      <c r="AX75" s="35"/>
      <c r="AY75" s="35"/>
      <c r="AZ75" s="35"/>
      <c r="BA75" s="35"/>
      <c r="BB75" s="35"/>
      <c r="BC75" s="35"/>
      <c r="BD75" s="35"/>
      <c r="BE75" s="35"/>
      <c r="BF75" s="35"/>
      <c r="BG75" s="35"/>
      <c r="BH75" s="35"/>
      <c r="BI75" s="35"/>
      <c r="BJ75" s="35"/>
      <c r="BK75" s="35"/>
    </row>
    <row r="76" spans="1:79" ht="48.75" customHeight="1" x14ac:dyDescent="0.2">
      <c r="A76" s="69"/>
      <c r="B76" s="70"/>
      <c r="C76" s="70"/>
      <c r="D76" s="71"/>
      <c r="E76" s="63"/>
      <c r="F76" s="64"/>
      <c r="G76" s="64"/>
      <c r="H76" s="64"/>
      <c r="I76" s="64"/>
      <c r="J76" s="64"/>
      <c r="K76" s="64"/>
      <c r="L76" s="64"/>
      <c r="M76" s="64"/>
      <c r="N76" s="64"/>
      <c r="O76" s="64"/>
      <c r="P76" s="64"/>
      <c r="Q76" s="64"/>
      <c r="R76" s="64"/>
      <c r="S76" s="64"/>
      <c r="T76" s="64"/>
      <c r="U76" s="64"/>
      <c r="V76" s="64"/>
      <c r="W76" s="65"/>
      <c r="X76" s="60" t="s">
        <v>4</v>
      </c>
      <c r="Y76" s="61"/>
      <c r="Z76" s="61"/>
      <c r="AA76" s="61"/>
      <c r="AB76" s="62"/>
      <c r="AC76" s="60" t="s">
        <v>3</v>
      </c>
      <c r="AD76" s="61"/>
      <c r="AE76" s="61"/>
      <c r="AF76" s="61"/>
      <c r="AG76" s="62"/>
      <c r="AH76" s="45" t="s">
        <v>116</v>
      </c>
      <c r="AI76" s="46"/>
      <c r="AJ76" s="46"/>
      <c r="AK76" s="46"/>
      <c r="AL76" s="47"/>
      <c r="AM76" s="29" t="s">
        <v>5</v>
      </c>
      <c r="AN76" s="30"/>
      <c r="AO76" s="30"/>
      <c r="AP76" s="30"/>
      <c r="AQ76" s="31"/>
      <c r="AR76" s="29" t="s">
        <v>4</v>
      </c>
      <c r="AS76" s="30"/>
      <c r="AT76" s="30"/>
      <c r="AU76" s="30"/>
      <c r="AV76" s="31"/>
      <c r="AW76" s="29" t="s">
        <v>3</v>
      </c>
      <c r="AX76" s="30"/>
      <c r="AY76" s="30"/>
      <c r="AZ76" s="30"/>
      <c r="BA76" s="31"/>
      <c r="BB76" s="45" t="s">
        <v>116</v>
      </c>
      <c r="BC76" s="46"/>
      <c r="BD76" s="46"/>
      <c r="BE76" s="46"/>
      <c r="BF76" s="47"/>
      <c r="BG76" s="29" t="s">
        <v>96</v>
      </c>
      <c r="BH76" s="30"/>
      <c r="BI76" s="30"/>
      <c r="BJ76" s="30"/>
      <c r="BK76" s="31"/>
    </row>
    <row r="77" spans="1:79" ht="12.75" customHeight="1" x14ac:dyDescent="0.2">
      <c r="A77" s="29">
        <v>1</v>
      </c>
      <c r="B77" s="30"/>
      <c r="C77" s="30"/>
      <c r="D77" s="31"/>
      <c r="E77" s="29">
        <v>2</v>
      </c>
      <c r="F77" s="30"/>
      <c r="G77" s="30"/>
      <c r="H77" s="30"/>
      <c r="I77" s="30"/>
      <c r="J77" s="30"/>
      <c r="K77" s="30"/>
      <c r="L77" s="30"/>
      <c r="M77" s="30"/>
      <c r="N77" s="30"/>
      <c r="O77" s="30"/>
      <c r="P77" s="30"/>
      <c r="Q77" s="30"/>
      <c r="R77" s="30"/>
      <c r="S77" s="30"/>
      <c r="T77" s="30"/>
      <c r="U77" s="30"/>
      <c r="V77" s="30"/>
      <c r="W77" s="31"/>
      <c r="X77" s="29">
        <v>3</v>
      </c>
      <c r="Y77" s="30"/>
      <c r="Z77" s="30"/>
      <c r="AA77" s="30"/>
      <c r="AB77" s="31"/>
      <c r="AC77" s="29">
        <v>4</v>
      </c>
      <c r="AD77" s="30"/>
      <c r="AE77" s="30"/>
      <c r="AF77" s="30"/>
      <c r="AG77" s="31"/>
      <c r="AH77" s="29">
        <v>5</v>
      </c>
      <c r="AI77" s="30"/>
      <c r="AJ77" s="30"/>
      <c r="AK77" s="30"/>
      <c r="AL77" s="31"/>
      <c r="AM77" s="29">
        <v>6</v>
      </c>
      <c r="AN77" s="30"/>
      <c r="AO77" s="30"/>
      <c r="AP77" s="30"/>
      <c r="AQ77" s="31"/>
      <c r="AR77" s="29">
        <v>7</v>
      </c>
      <c r="AS77" s="30"/>
      <c r="AT77" s="30"/>
      <c r="AU77" s="30"/>
      <c r="AV77" s="31"/>
      <c r="AW77" s="29">
        <v>8</v>
      </c>
      <c r="AX77" s="30"/>
      <c r="AY77" s="30"/>
      <c r="AZ77" s="30"/>
      <c r="BA77" s="31"/>
      <c r="BB77" s="29">
        <v>9</v>
      </c>
      <c r="BC77" s="30"/>
      <c r="BD77" s="30"/>
      <c r="BE77" s="30"/>
      <c r="BF77" s="31"/>
      <c r="BG77" s="29">
        <v>10</v>
      </c>
      <c r="BH77" s="30"/>
      <c r="BI77" s="30"/>
      <c r="BJ77" s="30"/>
      <c r="BK77" s="31"/>
    </row>
    <row r="78" spans="1:79" s="1" customFormat="1" ht="12.75" hidden="1" customHeight="1" x14ac:dyDescent="0.2">
      <c r="A78" s="32" t="s">
        <v>64</v>
      </c>
      <c r="B78" s="33"/>
      <c r="C78" s="33"/>
      <c r="D78" s="34"/>
      <c r="E78" s="32" t="s">
        <v>57</v>
      </c>
      <c r="F78" s="33"/>
      <c r="G78" s="33"/>
      <c r="H78" s="33"/>
      <c r="I78" s="33"/>
      <c r="J78" s="33"/>
      <c r="K78" s="33"/>
      <c r="L78" s="33"/>
      <c r="M78" s="33"/>
      <c r="N78" s="33"/>
      <c r="O78" s="33"/>
      <c r="P78" s="33"/>
      <c r="Q78" s="33"/>
      <c r="R78" s="33"/>
      <c r="S78" s="33"/>
      <c r="T78" s="33"/>
      <c r="U78" s="33"/>
      <c r="V78" s="33"/>
      <c r="W78" s="34"/>
      <c r="X78" s="79" t="s">
        <v>60</v>
      </c>
      <c r="Y78" s="80"/>
      <c r="Z78" s="80"/>
      <c r="AA78" s="80"/>
      <c r="AB78" s="81"/>
      <c r="AC78" s="79" t="s">
        <v>61</v>
      </c>
      <c r="AD78" s="80"/>
      <c r="AE78" s="80"/>
      <c r="AF78" s="80"/>
      <c r="AG78" s="81"/>
      <c r="AH78" s="32" t="s">
        <v>94</v>
      </c>
      <c r="AI78" s="33"/>
      <c r="AJ78" s="33"/>
      <c r="AK78" s="33"/>
      <c r="AL78" s="34"/>
      <c r="AM78" s="49" t="s">
        <v>171</v>
      </c>
      <c r="AN78" s="50"/>
      <c r="AO78" s="50"/>
      <c r="AP78" s="50"/>
      <c r="AQ78" s="51"/>
      <c r="AR78" s="32" t="s">
        <v>62</v>
      </c>
      <c r="AS78" s="33"/>
      <c r="AT78" s="33"/>
      <c r="AU78" s="33"/>
      <c r="AV78" s="34"/>
      <c r="AW78" s="32" t="s">
        <v>63</v>
      </c>
      <c r="AX78" s="33"/>
      <c r="AY78" s="33"/>
      <c r="AZ78" s="33"/>
      <c r="BA78" s="34"/>
      <c r="BB78" s="32" t="s">
        <v>95</v>
      </c>
      <c r="BC78" s="33"/>
      <c r="BD78" s="33"/>
      <c r="BE78" s="33"/>
      <c r="BF78" s="34"/>
      <c r="BG78" s="49" t="s">
        <v>171</v>
      </c>
      <c r="BH78" s="50"/>
      <c r="BI78" s="50"/>
      <c r="BJ78" s="50"/>
      <c r="BK78" s="51"/>
      <c r="CA78" t="s">
        <v>29</v>
      </c>
    </row>
    <row r="79" spans="1:79" s="98" customFormat="1" ht="12.75" customHeight="1" x14ac:dyDescent="0.2">
      <c r="A79" s="88">
        <v>2111</v>
      </c>
      <c r="B79" s="89"/>
      <c r="C79" s="89"/>
      <c r="D79" s="90"/>
      <c r="E79" s="91" t="s">
        <v>174</v>
      </c>
      <c r="F79" s="92"/>
      <c r="G79" s="92"/>
      <c r="H79" s="92"/>
      <c r="I79" s="92"/>
      <c r="J79" s="92"/>
      <c r="K79" s="92"/>
      <c r="L79" s="92"/>
      <c r="M79" s="92"/>
      <c r="N79" s="92"/>
      <c r="O79" s="92"/>
      <c r="P79" s="92"/>
      <c r="Q79" s="92"/>
      <c r="R79" s="92"/>
      <c r="S79" s="92"/>
      <c r="T79" s="92"/>
      <c r="U79" s="92"/>
      <c r="V79" s="92"/>
      <c r="W79" s="93"/>
      <c r="X79" s="95">
        <v>30725008.598000001</v>
      </c>
      <c r="Y79" s="96"/>
      <c r="Z79" s="96"/>
      <c r="AA79" s="96"/>
      <c r="AB79" s="97"/>
      <c r="AC79" s="95">
        <v>0</v>
      </c>
      <c r="AD79" s="96"/>
      <c r="AE79" s="96"/>
      <c r="AF79" s="96"/>
      <c r="AG79" s="97"/>
      <c r="AH79" s="95">
        <v>0</v>
      </c>
      <c r="AI79" s="96"/>
      <c r="AJ79" s="96"/>
      <c r="AK79" s="96"/>
      <c r="AL79" s="97"/>
      <c r="AM79" s="95">
        <f>IF(ISNUMBER(X79),X79,0)+IF(ISNUMBER(AC79),AC79,0)</f>
        <v>30725008.598000001</v>
      </c>
      <c r="AN79" s="96"/>
      <c r="AO79" s="96"/>
      <c r="AP79" s="96"/>
      <c r="AQ79" s="97"/>
      <c r="AR79" s="95">
        <v>33060109.251448002</v>
      </c>
      <c r="AS79" s="96"/>
      <c r="AT79" s="96"/>
      <c r="AU79" s="96"/>
      <c r="AV79" s="97"/>
      <c r="AW79" s="95">
        <v>0</v>
      </c>
      <c r="AX79" s="96"/>
      <c r="AY79" s="96"/>
      <c r="AZ79" s="96"/>
      <c r="BA79" s="97"/>
      <c r="BB79" s="95">
        <v>0</v>
      </c>
      <c r="BC79" s="96"/>
      <c r="BD79" s="96"/>
      <c r="BE79" s="96"/>
      <c r="BF79" s="97"/>
      <c r="BG79" s="94">
        <f>IF(ISNUMBER(AR79),AR79,0)+IF(ISNUMBER(AW79),AW79,0)</f>
        <v>33060109.251448002</v>
      </c>
      <c r="BH79" s="94"/>
      <c r="BI79" s="94"/>
      <c r="BJ79" s="94"/>
      <c r="BK79" s="94"/>
      <c r="CA79" s="98" t="s">
        <v>30</v>
      </c>
    </row>
    <row r="80" spans="1:79" s="98" customFormat="1" ht="12.75" customHeight="1" x14ac:dyDescent="0.2">
      <c r="A80" s="88">
        <v>2120</v>
      </c>
      <c r="B80" s="89"/>
      <c r="C80" s="89"/>
      <c r="D80" s="90"/>
      <c r="E80" s="91" t="s">
        <v>175</v>
      </c>
      <c r="F80" s="92"/>
      <c r="G80" s="92"/>
      <c r="H80" s="92"/>
      <c r="I80" s="92"/>
      <c r="J80" s="92"/>
      <c r="K80" s="92"/>
      <c r="L80" s="92"/>
      <c r="M80" s="92"/>
      <c r="N80" s="92"/>
      <c r="O80" s="92"/>
      <c r="P80" s="92"/>
      <c r="Q80" s="92"/>
      <c r="R80" s="92"/>
      <c r="S80" s="92"/>
      <c r="T80" s="92"/>
      <c r="U80" s="92"/>
      <c r="V80" s="92"/>
      <c r="W80" s="93"/>
      <c r="X80" s="95">
        <v>6766324.3600000003</v>
      </c>
      <c r="Y80" s="96"/>
      <c r="Z80" s="96"/>
      <c r="AA80" s="96"/>
      <c r="AB80" s="97"/>
      <c r="AC80" s="95">
        <v>0</v>
      </c>
      <c r="AD80" s="96"/>
      <c r="AE80" s="96"/>
      <c r="AF80" s="96"/>
      <c r="AG80" s="97"/>
      <c r="AH80" s="95">
        <v>0</v>
      </c>
      <c r="AI80" s="96"/>
      <c r="AJ80" s="96"/>
      <c r="AK80" s="96"/>
      <c r="AL80" s="97"/>
      <c r="AM80" s="95">
        <f>IF(ISNUMBER(X80),X80,0)+IF(ISNUMBER(AC80),AC80,0)</f>
        <v>6766324.3600000003</v>
      </c>
      <c r="AN80" s="96"/>
      <c r="AO80" s="96"/>
      <c r="AP80" s="96"/>
      <c r="AQ80" s="97"/>
      <c r="AR80" s="95">
        <v>7280565.0113600008</v>
      </c>
      <c r="AS80" s="96"/>
      <c r="AT80" s="96"/>
      <c r="AU80" s="96"/>
      <c r="AV80" s="97"/>
      <c r="AW80" s="95">
        <v>0</v>
      </c>
      <c r="AX80" s="96"/>
      <c r="AY80" s="96"/>
      <c r="AZ80" s="96"/>
      <c r="BA80" s="97"/>
      <c r="BB80" s="95">
        <v>0</v>
      </c>
      <c r="BC80" s="96"/>
      <c r="BD80" s="96"/>
      <c r="BE80" s="96"/>
      <c r="BF80" s="97"/>
      <c r="BG80" s="94">
        <f>IF(ISNUMBER(AR80),AR80,0)+IF(ISNUMBER(AW80),AW80,0)</f>
        <v>7280565.0113600008</v>
      </c>
      <c r="BH80" s="94"/>
      <c r="BI80" s="94"/>
      <c r="BJ80" s="94"/>
      <c r="BK80" s="94"/>
    </row>
    <row r="81" spans="1:64" s="98" customFormat="1" ht="12.75" customHeight="1" x14ac:dyDescent="0.2">
      <c r="A81" s="88">
        <v>2210</v>
      </c>
      <c r="B81" s="89"/>
      <c r="C81" s="89"/>
      <c r="D81" s="90"/>
      <c r="E81" s="91" t="s">
        <v>176</v>
      </c>
      <c r="F81" s="92"/>
      <c r="G81" s="92"/>
      <c r="H81" s="92"/>
      <c r="I81" s="92"/>
      <c r="J81" s="92"/>
      <c r="K81" s="92"/>
      <c r="L81" s="92"/>
      <c r="M81" s="92"/>
      <c r="N81" s="92"/>
      <c r="O81" s="92"/>
      <c r="P81" s="92"/>
      <c r="Q81" s="92"/>
      <c r="R81" s="92"/>
      <c r="S81" s="92"/>
      <c r="T81" s="92"/>
      <c r="U81" s="92"/>
      <c r="V81" s="92"/>
      <c r="W81" s="93"/>
      <c r="X81" s="95">
        <v>679350.14400000009</v>
      </c>
      <c r="Y81" s="96"/>
      <c r="Z81" s="96"/>
      <c r="AA81" s="96"/>
      <c r="AB81" s="97"/>
      <c r="AC81" s="95">
        <v>0</v>
      </c>
      <c r="AD81" s="96"/>
      <c r="AE81" s="96"/>
      <c r="AF81" s="96"/>
      <c r="AG81" s="97"/>
      <c r="AH81" s="95">
        <v>0</v>
      </c>
      <c r="AI81" s="96"/>
      <c r="AJ81" s="96"/>
      <c r="AK81" s="96"/>
      <c r="AL81" s="97"/>
      <c r="AM81" s="95">
        <f>IF(ISNUMBER(X81),X81,0)+IF(ISNUMBER(AC81),AC81,0)</f>
        <v>679350.14400000009</v>
      </c>
      <c r="AN81" s="96"/>
      <c r="AO81" s="96"/>
      <c r="AP81" s="96"/>
      <c r="AQ81" s="97"/>
      <c r="AR81" s="95">
        <v>713317.65120000008</v>
      </c>
      <c r="AS81" s="96"/>
      <c r="AT81" s="96"/>
      <c r="AU81" s="96"/>
      <c r="AV81" s="97"/>
      <c r="AW81" s="95">
        <v>0</v>
      </c>
      <c r="AX81" s="96"/>
      <c r="AY81" s="96"/>
      <c r="AZ81" s="96"/>
      <c r="BA81" s="97"/>
      <c r="BB81" s="95">
        <v>0</v>
      </c>
      <c r="BC81" s="96"/>
      <c r="BD81" s="96"/>
      <c r="BE81" s="96"/>
      <c r="BF81" s="97"/>
      <c r="BG81" s="94">
        <f>IF(ISNUMBER(AR81),AR81,0)+IF(ISNUMBER(AW81),AW81,0)</f>
        <v>713317.65120000008</v>
      </c>
      <c r="BH81" s="94"/>
      <c r="BI81" s="94"/>
      <c r="BJ81" s="94"/>
      <c r="BK81" s="94"/>
    </row>
    <row r="82" spans="1:64" s="98" customFormat="1" ht="12.75" customHeight="1" x14ac:dyDescent="0.2">
      <c r="A82" s="88">
        <v>2220</v>
      </c>
      <c r="B82" s="89"/>
      <c r="C82" s="89"/>
      <c r="D82" s="90"/>
      <c r="E82" s="91" t="s">
        <v>177</v>
      </c>
      <c r="F82" s="92"/>
      <c r="G82" s="92"/>
      <c r="H82" s="92"/>
      <c r="I82" s="92"/>
      <c r="J82" s="92"/>
      <c r="K82" s="92"/>
      <c r="L82" s="92"/>
      <c r="M82" s="92"/>
      <c r="N82" s="92"/>
      <c r="O82" s="92"/>
      <c r="P82" s="92"/>
      <c r="Q82" s="92"/>
      <c r="R82" s="92"/>
      <c r="S82" s="92"/>
      <c r="T82" s="92"/>
      <c r="U82" s="92"/>
      <c r="V82" s="92"/>
      <c r="W82" s="93"/>
      <c r="X82" s="95">
        <v>12144</v>
      </c>
      <c r="Y82" s="96"/>
      <c r="Z82" s="96"/>
      <c r="AA82" s="96"/>
      <c r="AB82" s="97"/>
      <c r="AC82" s="95">
        <v>0</v>
      </c>
      <c r="AD82" s="96"/>
      <c r="AE82" s="96"/>
      <c r="AF82" s="96"/>
      <c r="AG82" s="97"/>
      <c r="AH82" s="95">
        <v>0</v>
      </c>
      <c r="AI82" s="96"/>
      <c r="AJ82" s="96"/>
      <c r="AK82" s="96"/>
      <c r="AL82" s="97"/>
      <c r="AM82" s="95">
        <f>IF(ISNUMBER(X82),X82,0)+IF(ISNUMBER(AC82),AC82,0)</f>
        <v>12144</v>
      </c>
      <c r="AN82" s="96"/>
      <c r="AO82" s="96"/>
      <c r="AP82" s="96"/>
      <c r="AQ82" s="97"/>
      <c r="AR82" s="95">
        <v>12751.2</v>
      </c>
      <c r="AS82" s="96"/>
      <c r="AT82" s="96"/>
      <c r="AU82" s="96"/>
      <c r="AV82" s="97"/>
      <c r="AW82" s="95">
        <v>0</v>
      </c>
      <c r="AX82" s="96"/>
      <c r="AY82" s="96"/>
      <c r="AZ82" s="96"/>
      <c r="BA82" s="97"/>
      <c r="BB82" s="95">
        <v>0</v>
      </c>
      <c r="BC82" s="96"/>
      <c r="BD82" s="96"/>
      <c r="BE82" s="96"/>
      <c r="BF82" s="97"/>
      <c r="BG82" s="94">
        <f>IF(ISNUMBER(AR82),AR82,0)+IF(ISNUMBER(AW82),AW82,0)</f>
        <v>12751.2</v>
      </c>
      <c r="BH82" s="94"/>
      <c r="BI82" s="94"/>
      <c r="BJ82" s="94"/>
      <c r="BK82" s="94"/>
    </row>
    <row r="83" spans="1:64" s="98" customFormat="1" ht="12.75" customHeight="1" x14ac:dyDescent="0.2">
      <c r="A83" s="88">
        <v>2230</v>
      </c>
      <c r="B83" s="89"/>
      <c r="C83" s="89"/>
      <c r="D83" s="90"/>
      <c r="E83" s="91" t="s">
        <v>178</v>
      </c>
      <c r="F83" s="92"/>
      <c r="G83" s="92"/>
      <c r="H83" s="92"/>
      <c r="I83" s="92"/>
      <c r="J83" s="92"/>
      <c r="K83" s="92"/>
      <c r="L83" s="92"/>
      <c r="M83" s="92"/>
      <c r="N83" s="92"/>
      <c r="O83" s="92"/>
      <c r="P83" s="92"/>
      <c r="Q83" s="92"/>
      <c r="R83" s="92"/>
      <c r="S83" s="92"/>
      <c r="T83" s="92"/>
      <c r="U83" s="92"/>
      <c r="V83" s="92"/>
      <c r="W83" s="93"/>
      <c r="X83" s="95">
        <v>1111180.2240000002</v>
      </c>
      <c r="Y83" s="96"/>
      <c r="Z83" s="96"/>
      <c r="AA83" s="96"/>
      <c r="AB83" s="97"/>
      <c r="AC83" s="95">
        <v>740787.16800000006</v>
      </c>
      <c r="AD83" s="96"/>
      <c r="AE83" s="96"/>
      <c r="AF83" s="96"/>
      <c r="AG83" s="97"/>
      <c r="AH83" s="95">
        <v>0</v>
      </c>
      <c r="AI83" s="96"/>
      <c r="AJ83" s="96"/>
      <c r="AK83" s="96"/>
      <c r="AL83" s="97"/>
      <c r="AM83" s="95">
        <f>IF(ISNUMBER(X83),X83,0)+IF(ISNUMBER(AC83),AC83,0)</f>
        <v>1851967.3920000002</v>
      </c>
      <c r="AN83" s="96"/>
      <c r="AO83" s="96"/>
      <c r="AP83" s="96"/>
      <c r="AQ83" s="97"/>
      <c r="AR83" s="95">
        <v>1166739.2352000002</v>
      </c>
      <c r="AS83" s="96"/>
      <c r="AT83" s="96"/>
      <c r="AU83" s="96"/>
      <c r="AV83" s="97"/>
      <c r="AW83" s="95">
        <v>777826.52640000009</v>
      </c>
      <c r="AX83" s="96"/>
      <c r="AY83" s="96"/>
      <c r="AZ83" s="96"/>
      <c r="BA83" s="97"/>
      <c r="BB83" s="95">
        <v>0</v>
      </c>
      <c r="BC83" s="96"/>
      <c r="BD83" s="96"/>
      <c r="BE83" s="96"/>
      <c r="BF83" s="97"/>
      <c r="BG83" s="94">
        <f>IF(ISNUMBER(AR83),AR83,0)+IF(ISNUMBER(AW83),AW83,0)</f>
        <v>1944565.7616000003</v>
      </c>
      <c r="BH83" s="94"/>
      <c r="BI83" s="94"/>
      <c r="BJ83" s="94"/>
      <c r="BK83" s="94"/>
    </row>
    <row r="84" spans="1:64" s="98" customFormat="1" ht="12.75" customHeight="1" x14ac:dyDescent="0.2">
      <c r="A84" s="88">
        <v>2240</v>
      </c>
      <c r="B84" s="89"/>
      <c r="C84" s="89"/>
      <c r="D84" s="90"/>
      <c r="E84" s="91" t="s">
        <v>179</v>
      </c>
      <c r="F84" s="92"/>
      <c r="G84" s="92"/>
      <c r="H84" s="92"/>
      <c r="I84" s="92"/>
      <c r="J84" s="92"/>
      <c r="K84" s="92"/>
      <c r="L84" s="92"/>
      <c r="M84" s="92"/>
      <c r="N84" s="92"/>
      <c r="O84" s="92"/>
      <c r="P84" s="92"/>
      <c r="Q84" s="92"/>
      <c r="R84" s="92"/>
      <c r="S84" s="92"/>
      <c r="T84" s="92"/>
      <c r="U84" s="92"/>
      <c r="V84" s="92"/>
      <c r="W84" s="93"/>
      <c r="X84" s="95">
        <v>1311386.2080000001</v>
      </c>
      <c r="Y84" s="96"/>
      <c r="Z84" s="96"/>
      <c r="AA84" s="96"/>
      <c r="AB84" s="97"/>
      <c r="AC84" s="95">
        <v>0</v>
      </c>
      <c r="AD84" s="96"/>
      <c r="AE84" s="96"/>
      <c r="AF84" s="96"/>
      <c r="AG84" s="97"/>
      <c r="AH84" s="95">
        <v>0</v>
      </c>
      <c r="AI84" s="96"/>
      <c r="AJ84" s="96"/>
      <c r="AK84" s="96"/>
      <c r="AL84" s="97"/>
      <c r="AM84" s="95">
        <f>IF(ISNUMBER(X84),X84,0)+IF(ISNUMBER(AC84),AC84,0)</f>
        <v>1311386.2080000001</v>
      </c>
      <c r="AN84" s="96"/>
      <c r="AO84" s="96"/>
      <c r="AP84" s="96"/>
      <c r="AQ84" s="97"/>
      <c r="AR84" s="95">
        <v>1376955.5184000002</v>
      </c>
      <c r="AS84" s="96"/>
      <c r="AT84" s="96"/>
      <c r="AU84" s="96"/>
      <c r="AV84" s="97"/>
      <c r="AW84" s="95">
        <v>0</v>
      </c>
      <c r="AX84" s="96"/>
      <c r="AY84" s="96"/>
      <c r="AZ84" s="96"/>
      <c r="BA84" s="97"/>
      <c r="BB84" s="95">
        <v>0</v>
      </c>
      <c r="BC84" s="96"/>
      <c r="BD84" s="96"/>
      <c r="BE84" s="96"/>
      <c r="BF84" s="97"/>
      <c r="BG84" s="94">
        <f>IF(ISNUMBER(AR84),AR84,0)+IF(ISNUMBER(AW84),AW84,0)</f>
        <v>1376955.5184000002</v>
      </c>
      <c r="BH84" s="94"/>
      <c r="BI84" s="94"/>
      <c r="BJ84" s="94"/>
      <c r="BK84" s="94"/>
    </row>
    <row r="85" spans="1:64" s="98" customFormat="1" ht="12.75" customHeight="1" x14ac:dyDescent="0.2">
      <c r="A85" s="88">
        <v>2250</v>
      </c>
      <c r="B85" s="89"/>
      <c r="C85" s="89"/>
      <c r="D85" s="90"/>
      <c r="E85" s="91" t="s">
        <v>180</v>
      </c>
      <c r="F85" s="92"/>
      <c r="G85" s="92"/>
      <c r="H85" s="92"/>
      <c r="I85" s="92"/>
      <c r="J85" s="92"/>
      <c r="K85" s="92"/>
      <c r="L85" s="92"/>
      <c r="M85" s="92"/>
      <c r="N85" s="92"/>
      <c r="O85" s="92"/>
      <c r="P85" s="92"/>
      <c r="Q85" s="92"/>
      <c r="R85" s="92"/>
      <c r="S85" s="92"/>
      <c r="T85" s="92"/>
      <c r="U85" s="92"/>
      <c r="V85" s="92"/>
      <c r="W85" s="93"/>
      <c r="X85" s="95">
        <v>39583.103999999999</v>
      </c>
      <c r="Y85" s="96"/>
      <c r="Z85" s="96"/>
      <c r="AA85" s="96"/>
      <c r="AB85" s="97"/>
      <c r="AC85" s="95">
        <v>0</v>
      </c>
      <c r="AD85" s="96"/>
      <c r="AE85" s="96"/>
      <c r="AF85" s="96"/>
      <c r="AG85" s="97"/>
      <c r="AH85" s="95">
        <v>0</v>
      </c>
      <c r="AI85" s="96"/>
      <c r="AJ85" s="96"/>
      <c r="AK85" s="96"/>
      <c r="AL85" s="97"/>
      <c r="AM85" s="95">
        <f>IF(ISNUMBER(X85),X85,0)+IF(ISNUMBER(AC85),AC85,0)</f>
        <v>39583.103999999999</v>
      </c>
      <c r="AN85" s="96"/>
      <c r="AO85" s="96"/>
      <c r="AP85" s="96"/>
      <c r="AQ85" s="97"/>
      <c r="AR85" s="95">
        <v>41562.2592</v>
      </c>
      <c r="AS85" s="96"/>
      <c r="AT85" s="96"/>
      <c r="AU85" s="96"/>
      <c r="AV85" s="97"/>
      <c r="AW85" s="95">
        <v>0</v>
      </c>
      <c r="AX85" s="96"/>
      <c r="AY85" s="96"/>
      <c r="AZ85" s="96"/>
      <c r="BA85" s="97"/>
      <c r="BB85" s="95">
        <v>0</v>
      </c>
      <c r="BC85" s="96"/>
      <c r="BD85" s="96"/>
      <c r="BE85" s="96"/>
      <c r="BF85" s="97"/>
      <c r="BG85" s="94">
        <f>IF(ISNUMBER(AR85),AR85,0)+IF(ISNUMBER(AW85),AW85,0)</f>
        <v>41562.2592</v>
      </c>
      <c r="BH85" s="94"/>
      <c r="BI85" s="94"/>
      <c r="BJ85" s="94"/>
      <c r="BK85" s="94"/>
    </row>
    <row r="86" spans="1:64" s="98" customFormat="1" ht="12.75" customHeight="1" x14ac:dyDescent="0.2">
      <c r="A86" s="88">
        <v>2272</v>
      </c>
      <c r="B86" s="89"/>
      <c r="C86" s="89"/>
      <c r="D86" s="90"/>
      <c r="E86" s="91" t="s">
        <v>181</v>
      </c>
      <c r="F86" s="92"/>
      <c r="G86" s="92"/>
      <c r="H86" s="92"/>
      <c r="I86" s="92"/>
      <c r="J86" s="92"/>
      <c r="K86" s="92"/>
      <c r="L86" s="92"/>
      <c r="M86" s="92"/>
      <c r="N86" s="92"/>
      <c r="O86" s="92"/>
      <c r="P86" s="92"/>
      <c r="Q86" s="92"/>
      <c r="R86" s="92"/>
      <c r="S86" s="92"/>
      <c r="T86" s="92"/>
      <c r="U86" s="92"/>
      <c r="V86" s="92"/>
      <c r="W86" s="93"/>
      <c r="X86" s="95">
        <v>79945.734000000011</v>
      </c>
      <c r="Y86" s="96"/>
      <c r="Z86" s="96"/>
      <c r="AA86" s="96"/>
      <c r="AB86" s="97"/>
      <c r="AC86" s="95">
        <v>0</v>
      </c>
      <c r="AD86" s="96"/>
      <c r="AE86" s="96"/>
      <c r="AF86" s="96"/>
      <c r="AG86" s="97"/>
      <c r="AH86" s="95">
        <v>0</v>
      </c>
      <c r="AI86" s="96"/>
      <c r="AJ86" s="96"/>
      <c r="AK86" s="96"/>
      <c r="AL86" s="97"/>
      <c r="AM86" s="95">
        <f>IF(ISNUMBER(X86),X86,0)+IF(ISNUMBER(AC86),AC86,0)</f>
        <v>79945.734000000011</v>
      </c>
      <c r="AN86" s="96"/>
      <c r="AO86" s="96"/>
      <c r="AP86" s="96"/>
      <c r="AQ86" s="97"/>
      <c r="AR86" s="95">
        <v>84662.532306000008</v>
      </c>
      <c r="AS86" s="96"/>
      <c r="AT86" s="96"/>
      <c r="AU86" s="96"/>
      <c r="AV86" s="97"/>
      <c r="AW86" s="95">
        <v>0</v>
      </c>
      <c r="AX86" s="96"/>
      <c r="AY86" s="96"/>
      <c r="AZ86" s="96"/>
      <c r="BA86" s="97"/>
      <c r="BB86" s="95">
        <v>0</v>
      </c>
      <c r="BC86" s="96"/>
      <c r="BD86" s="96"/>
      <c r="BE86" s="96"/>
      <c r="BF86" s="97"/>
      <c r="BG86" s="94">
        <f>IF(ISNUMBER(AR86),AR86,0)+IF(ISNUMBER(AW86),AW86,0)</f>
        <v>84662.532306000008</v>
      </c>
      <c r="BH86" s="94"/>
      <c r="BI86" s="94"/>
      <c r="BJ86" s="94"/>
      <c r="BK86" s="94"/>
    </row>
    <row r="87" spans="1:64" s="98" customFormat="1" ht="12.75" customHeight="1" x14ac:dyDescent="0.2">
      <c r="A87" s="88">
        <v>2273</v>
      </c>
      <c r="B87" s="89"/>
      <c r="C87" s="89"/>
      <c r="D87" s="90"/>
      <c r="E87" s="91" t="s">
        <v>182</v>
      </c>
      <c r="F87" s="92"/>
      <c r="G87" s="92"/>
      <c r="H87" s="92"/>
      <c r="I87" s="92"/>
      <c r="J87" s="92"/>
      <c r="K87" s="92"/>
      <c r="L87" s="92"/>
      <c r="M87" s="92"/>
      <c r="N87" s="92"/>
      <c r="O87" s="92"/>
      <c r="P87" s="92"/>
      <c r="Q87" s="92"/>
      <c r="R87" s="92"/>
      <c r="S87" s="92"/>
      <c r="T87" s="92"/>
      <c r="U87" s="92"/>
      <c r="V87" s="92"/>
      <c r="W87" s="93"/>
      <c r="X87" s="95">
        <v>653711.30000000005</v>
      </c>
      <c r="Y87" s="96"/>
      <c r="Z87" s="96"/>
      <c r="AA87" s="96"/>
      <c r="AB87" s="97"/>
      <c r="AC87" s="95">
        <v>0</v>
      </c>
      <c r="AD87" s="96"/>
      <c r="AE87" s="96"/>
      <c r="AF87" s="96"/>
      <c r="AG87" s="97"/>
      <c r="AH87" s="95">
        <v>0</v>
      </c>
      <c r="AI87" s="96"/>
      <c r="AJ87" s="96"/>
      <c r="AK87" s="96"/>
      <c r="AL87" s="97"/>
      <c r="AM87" s="95">
        <f>IF(ISNUMBER(X87),X87,0)+IF(ISNUMBER(AC87),AC87,0)</f>
        <v>653711.30000000005</v>
      </c>
      <c r="AN87" s="96"/>
      <c r="AO87" s="96"/>
      <c r="AP87" s="96"/>
      <c r="AQ87" s="97"/>
      <c r="AR87" s="95">
        <v>719082.43</v>
      </c>
      <c r="AS87" s="96"/>
      <c r="AT87" s="96"/>
      <c r="AU87" s="96"/>
      <c r="AV87" s="97"/>
      <c r="AW87" s="95">
        <v>0</v>
      </c>
      <c r="AX87" s="96"/>
      <c r="AY87" s="96"/>
      <c r="AZ87" s="96"/>
      <c r="BA87" s="97"/>
      <c r="BB87" s="95">
        <v>0</v>
      </c>
      <c r="BC87" s="96"/>
      <c r="BD87" s="96"/>
      <c r="BE87" s="96"/>
      <c r="BF87" s="97"/>
      <c r="BG87" s="94">
        <f>IF(ISNUMBER(AR87),AR87,0)+IF(ISNUMBER(AW87),AW87,0)</f>
        <v>719082.43</v>
      </c>
      <c r="BH87" s="94"/>
      <c r="BI87" s="94"/>
      <c r="BJ87" s="94"/>
      <c r="BK87" s="94"/>
    </row>
    <row r="88" spans="1:64" s="98" customFormat="1" ht="12.75" customHeight="1" x14ac:dyDescent="0.2">
      <c r="A88" s="88">
        <v>2274</v>
      </c>
      <c r="B88" s="89"/>
      <c r="C88" s="89"/>
      <c r="D88" s="90"/>
      <c r="E88" s="91" t="s">
        <v>183</v>
      </c>
      <c r="F88" s="92"/>
      <c r="G88" s="92"/>
      <c r="H88" s="92"/>
      <c r="I88" s="92"/>
      <c r="J88" s="92"/>
      <c r="K88" s="92"/>
      <c r="L88" s="92"/>
      <c r="M88" s="92"/>
      <c r="N88" s="92"/>
      <c r="O88" s="92"/>
      <c r="P88" s="92"/>
      <c r="Q88" s="92"/>
      <c r="R88" s="92"/>
      <c r="S88" s="92"/>
      <c r="T88" s="92"/>
      <c r="U88" s="92"/>
      <c r="V88" s="92"/>
      <c r="W88" s="93"/>
      <c r="X88" s="95">
        <v>1466701.6500000001</v>
      </c>
      <c r="Y88" s="96"/>
      <c r="Z88" s="96"/>
      <c r="AA88" s="96"/>
      <c r="AB88" s="97"/>
      <c r="AC88" s="95">
        <v>0</v>
      </c>
      <c r="AD88" s="96"/>
      <c r="AE88" s="96"/>
      <c r="AF88" s="96"/>
      <c r="AG88" s="97"/>
      <c r="AH88" s="95">
        <v>0</v>
      </c>
      <c r="AI88" s="96"/>
      <c r="AJ88" s="96"/>
      <c r="AK88" s="96"/>
      <c r="AL88" s="97"/>
      <c r="AM88" s="95">
        <f>IF(ISNUMBER(X88),X88,0)+IF(ISNUMBER(AC88),AC88,0)</f>
        <v>1466701.6500000001</v>
      </c>
      <c r="AN88" s="96"/>
      <c r="AO88" s="96"/>
      <c r="AP88" s="96"/>
      <c r="AQ88" s="97"/>
      <c r="AR88" s="95">
        <v>1509235.9978499999</v>
      </c>
      <c r="AS88" s="96"/>
      <c r="AT88" s="96"/>
      <c r="AU88" s="96"/>
      <c r="AV88" s="97"/>
      <c r="AW88" s="95">
        <v>0</v>
      </c>
      <c r="AX88" s="96"/>
      <c r="AY88" s="96"/>
      <c r="AZ88" s="96"/>
      <c r="BA88" s="97"/>
      <c r="BB88" s="95">
        <v>0</v>
      </c>
      <c r="BC88" s="96"/>
      <c r="BD88" s="96"/>
      <c r="BE88" s="96"/>
      <c r="BF88" s="97"/>
      <c r="BG88" s="94">
        <f>IF(ISNUMBER(AR88),AR88,0)+IF(ISNUMBER(AW88),AW88,0)</f>
        <v>1509235.9978499999</v>
      </c>
      <c r="BH88" s="94"/>
      <c r="BI88" s="94"/>
      <c r="BJ88" s="94"/>
      <c r="BK88" s="94"/>
    </row>
    <row r="89" spans="1:64" s="98" customFormat="1" ht="25.5" customHeight="1" x14ac:dyDescent="0.2">
      <c r="A89" s="88">
        <v>2282</v>
      </c>
      <c r="B89" s="89"/>
      <c r="C89" s="89"/>
      <c r="D89" s="90"/>
      <c r="E89" s="91" t="s">
        <v>184</v>
      </c>
      <c r="F89" s="92"/>
      <c r="G89" s="92"/>
      <c r="H89" s="92"/>
      <c r="I89" s="92"/>
      <c r="J89" s="92"/>
      <c r="K89" s="92"/>
      <c r="L89" s="92"/>
      <c r="M89" s="92"/>
      <c r="N89" s="92"/>
      <c r="O89" s="92"/>
      <c r="P89" s="92"/>
      <c r="Q89" s="92"/>
      <c r="R89" s="92"/>
      <c r="S89" s="92"/>
      <c r="T89" s="92"/>
      <c r="U89" s="92"/>
      <c r="V89" s="92"/>
      <c r="W89" s="93"/>
      <c r="X89" s="95">
        <v>17582.400000000001</v>
      </c>
      <c r="Y89" s="96"/>
      <c r="Z89" s="96"/>
      <c r="AA89" s="96"/>
      <c r="AB89" s="97"/>
      <c r="AC89" s="95">
        <v>0</v>
      </c>
      <c r="AD89" s="96"/>
      <c r="AE89" s="96"/>
      <c r="AF89" s="96"/>
      <c r="AG89" s="97"/>
      <c r="AH89" s="95">
        <v>0</v>
      </c>
      <c r="AI89" s="96"/>
      <c r="AJ89" s="96"/>
      <c r="AK89" s="96"/>
      <c r="AL89" s="97"/>
      <c r="AM89" s="95">
        <f>IF(ISNUMBER(X89),X89,0)+IF(ISNUMBER(AC89),AC89,0)</f>
        <v>17582.400000000001</v>
      </c>
      <c r="AN89" s="96"/>
      <c r="AO89" s="96"/>
      <c r="AP89" s="96"/>
      <c r="AQ89" s="97"/>
      <c r="AR89" s="95">
        <v>18461.520000000004</v>
      </c>
      <c r="AS89" s="96"/>
      <c r="AT89" s="96"/>
      <c r="AU89" s="96"/>
      <c r="AV89" s="97"/>
      <c r="AW89" s="95">
        <v>0</v>
      </c>
      <c r="AX89" s="96"/>
      <c r="AY89" s="96"/>
      <c r="AZ89" s="96"/>
      <c r="BA89" s="97"/>
      <c r="BB89" s="95">
        <v>0</v>
      </c>
      <c r="BC89" s="96"/>
      <c r="BD89" s="96"/>
      <c r="BE89" s="96"/>
      <c r="BF89" s="97"/>
      <c r="BG89" s="94">
        <f>IF(ISNUMBER(AR89),AR89,0)+IF(ISNUMBER(AW89),AW89,0)</f>
        <v>18461.520000000004</v>
      </c>
      <c r="BH89" s="94"/>
      <c r="BI89" s="94"/>
      <c r="BJ89" s="94"/>
      <c r="BK89" s="94"/>
    </row>
    <row r="90" spans="1:64" s="98" customFormat="1" ht="12.75" customHeight="1" x14ac:dyDescent="0.2">
      <c r="A90" s="88">
        <v>2800</v>
      </c>
      <c r="B90" s="89"/>
      <c r="C90" s="89"/>
      <c r="D90" s="90"/>
      <c r="E90" s="91" t="s">
        <v>185</v>
      </c>
      <c r="F90" s="92"/>
      <c r="G90" s="92"/>
      <c r="H90" s="92"/>
      <c r="I90" s="92"/>
      <c r="J90" s="92"/>
      <c r="K90" s="92"/>
      <c r="L90" s="92"/>
      <c r="M90" s="92"/>
      <c r="N90" s="92"/>
      <c r="O90" s="92"/>
      <c r="P90" s="92"/>
      <c r="Q90" s="92"/>
      <c r="R90" s="92"/>
      <c r="S90" s="92"/>
      <c r="T90" s="92"/>
      <c r="U90" s="92"/>
      <c r="V90" s="92"/>
      <c r="W90" s="93"/>
      <c r="X90" s="95">
        <v>1056</v>
      </c>
      <c r="Y90" s="96"/>
      <c r="Z90" s="96"/>
      <c r="AA90" s="96"/>
      <c r="AB90" s="97"/>
      <c r="AC90" s="95">
        <v>0</v>
      </c>
      <c r="AD90" s="96"/>
      <c r="AE90" s="96"/>
      <c r="AF90" s="96"/>
      <c r="AG90" s="97"/>
      <c r="AH90" s="95">
        <v>0</v>
      </c>
      <c r="AI90" s="96"/>
      <c r="AJ90" s="96"/>
      <c r="AK90" s="96"/>
      <c r="AL90" s="97"/>
      <c r="AM90" s="95">
        <f>IF(ISNUMBER(X90),X90,0)+IF(ISNUMBER(AC90),AC90,0)</f>
        <v>1056</v>
      </c>
      <c r="AN90" s="96"/>
      <c r="AO90" s="96"/>
      <c r="AP90" s="96"/>
      <c r="AQ90" s="97"/>
      <c r="AR90" s="95">
        <v>1108.8</v>
      </c>
      <c r="AS90" s="96"/>
      <c r="AT90" s="96"/>
      <c r="AU90" s="96"/>
      <c r="AV90" s="97"/>
      <c r="AW90" s="95">
        <v>0</v>
      </c>
      <c r="AX90" s="96"/>
      <c r="AY90" s="96"/>
      <c r="AZ90" s="96"/>
      <c r="BA90" s="97"/>
      <c r="BB90" s="95">
        <v>0</v>
      </c>
      <c r="BC90" s="96"/>
      <c r="BD90" s="96"/>
      <c r="BE90" s="96"/>
      <c r="BF90" s="97"/>
      <c r="BG90" s="94">
        <f>IF(ISNUMBER(AR90),AR90,0)+IF(ISNUMBER(AW90),AW90,0)</f>
        <v>1108.8</v>
      </c>
      <c r="BH90" s="94"/>
      <c r="BI90" s="94"/>
      <c r="BJ90" s="94"/>
      <c r="BK90" s="94"/>
    </row>
    <row r="91" spans="1:64" s="98" customFormat="1" ht="25.5" customHeight="1" x14ac:dyDescent="0.2">
      <c r="A91" s="88">
        <v>3110</v>
      </c>
      <c r="B91" s="89"/>
      <c r="C91" s="89"/>
      <c r="D91" s="90"/>
      <c r="E91" s="91" t="s">
        <v>186</v>
      </c>
      <c r="F91" s="92"/>
      <c r="G91" s="92"/>
      <c r="H91" s="92"/>
      <c r="I91" s="92"/>
      <c r="J91" s="92"/>
      <c r="K91" s="92"/>
      <c r="L91" s="92"/>
      <c r="M91" s="92"/>
      <c r="N91" s="92"/>
      <c r="O91" s="92"/>
      <c r="P91" s="92"/>
      <c r="Q91" s="92"/>
      <c r="R91" s="92"/>
      <c r="S91" s="92"/>
      <c r="T91" s="92"/>
      <c r="U91" s="92"/>
      <c r="V91" s="92"/>
      <c r="W91" s="93"/>
      <c r="X91" s="95">
        <v>0</v>
      </c>
      <c r="Y91" s="96"/>
      <c r="Z91" s="96"/>
      <c r="AA91" s="96"/>
      <c r="AB91" s="97"/>
      <c r="AC91" s="95">
        <v>282303.64799999999</v>
      </c>
      <c r="AD91" s="96"/>
      <c r="AE91" s="96"/>
      <c r="AF91" s="96"/>
      <c r="AG91" s="97"/>
      <c r="AH91" s="95">
        <v>282303.64799999999</v>
      </c>
      <c r="AI91" s="96"/>
      <c r="AJ91" s="96"/>
      <c r="AK91" s="96"/>
      <c r="AL91" s="97"/>
      <c r="AM91" s="95">
        <f>IF(ISNUMBER(X91),X91,0)+IF(ISNUMBER(AC91),AC91,0)</f>
        <v>282303.64799999999</v>
      </c>
      <c r="AN91" s="96"/>
      <c r="AO91" s="96"/>
      <c r="AP91" s="96"/>
      <c r="AQ91" s="97"/>
      <c r="AR91" s="95">
        <v>0</v>
      </c>
      <c r="AS91" s="96"/>
      <c r="AT91" s="96"/>
      <c r="AU91" s="96"/>
      <c r="AV91" s="97"/>
      <c r="AW91" s="95">
        <v>296418.83039999998</v>
      </c>
      <c r="AX91" s="96"/>
      <c r="AY91" s="96"/>
      <c r="AZ91" s="96"/>
      <c r="BA91" s="97"/>
      <c r="BB91" s="95">
        <v>296418.83039999998</v>
      </c>
      <c r="BC91" s="96"/>
      <c r="BD91" s="96"/>
      <c r="BE91" s="96"/>
      <c r="BF91" s="97"/>
      <c r="BG91" s="94">
        <f>IF(ISNUMBER(AR91),AR91,0)+IF(ISNUMBER(AW91),AW91,0)</f>
        <v>296418.83039999998</v>
      </c>
      <c r="BH91" s="94"/>
      <c r="BI91" s="94"/>
      <c r="BJ91" s="94"/>
      <c r="BK91" s="94"/>
    </row>
    <row r="92" spans="1:64" s="6" customFormat="1" ht="12.75" customHeight="1" x14ac:dyDescent="0.2">
      <c r="A92" s="86"/>
      <c r="B92" s="84"/>
      <c r="C92" s="84"/>
      <c r="D92" s="85"/>
      <c r="E92" s="99" t="s">
        <v>147</v>
      </c>
      <c r="F92" s="100"/>
      <c r="G92" s="100"/>
      <c r="H92" s="100"/>
      <c r="I92" s="100"/>
      <c r="J92" s="100"/>
      <c r="K92" s="100"/>
      <c r="L92" s="100"/>
      <c r="M92" s="100"/>
      <c r="N92" s="100"/>
      <c r="O92" s="100"/>
      <c r="P92" s="100"/>
      <c r="Q92" s="100"/>
      <c r="R92" s="100"/>
      <c r="S92" s="100"/>
      <c r="T92" s="100"/>
      <c r="U92" s="100"/>
      <c r="V92" s="100"/>
      <c r="W92" s="101"/>
      <c r="X92" s="103">
        <v>42863973.721999995</v>
      </c>
      <c r="Y92" s="104"/>
      <c r="Z92" s="104"/>
      <c r="AA92" s="104"/>
      <c r="AB92" s="105"/>
      <c r="AC92" s="103">
        <v>1023090.8160000001</v>
      </c>
      <c r="AD92" s="104"/>
      <c r="AE92" s="104"/>
      <c r="AF92" s="104"/>
      <c r="AG92" s="105"/>
      <c r="AH92" s="103">
        <v>282303.64799999999</v>
      </c>
      <c r="AI92" s="104"/>
      <c r="AJ92" s="104"/>
      <c r="AK92" s="104"/>
      <c r="AL92" s="105"/>
      <c r="AM92" s="103">
        <f>IF(ISNUMBER(X92),X92,0)+IF(ISNUMBER(AC92),AC92,0)</f>
        <v>43887064.537999995</v>
      </c>
      <c r="AN92" s="104"/>
      <c r="AO92" s="104"/>
      <c r="AP92" s="104"/>
      <c r="AQ92" s="105"/>
      <c r="AR92" s="103">
        <v>45984551.406964004</v>
      </c>
      <c r="AS92" s="104"/>
      <c r="AT92" s="104"/>
      <c r="AU92" s="104"/>
      <c r="AV92" s="105"/>
      <c r="AW92" s="103">
        <v>1074245.3568000002</v>
      </c>
      <c r="AX92" s="104"/>
      <c r="AY92" s="104"/>
      <c r="AZ92" s="104"/>
      <c r="BA92" s="105"/>
      <c r="BB92" s="103">
        <v>296418.83039999998</v>
      </c>
      <c r="BC92" s="104"/>
      <c r="BD92" s="104"/>
      <c r="BE92" s="104"/>
      <c r="BF92" s="105"/>
      <c r="BG92" s="102">
        <f>IF(ISNUMBER(AR92),AR92,0)+IF(ISNUMBER(AW92),AW92,0)</f>
        <v>47058796.763764001</v>
      </c>
      <c r="BH92" s="102"/>
      <c r="BI92" s="102"/>
      <c r="BJ92" s="102"/>
      <c r="BK92" s="102"/>
    </row>
    <row r="94" spans="1:64" ht="14.25" customHeight="1" x14ac:dyDescent="12.75">
      <c r="A94" s="41" t="s">
        <v>264</v>
      </c>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row>
    <row r="95" spans="1:64" ht="15" customHeight="1" x14ac:dyDescent="0.2">
      <c r="A95" s="52" t="s">
        <v>235</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row>
    <row r="96" spans="1:64" ht="23.1" customHeight="1" x14ac:dyDescent="0.2">
      <c r="A96" s="66" t="s">
        <v>119</v>
      </c>
      <c r="B96" s="67"/>
      <c r="C96" s="67"/>
      <c r="D96" s="67"/>
      <c r="E96" s="68"/>
      <c r="F96" s="60" t="s">
        <v>19</v>
      </c>
      <c r="G96" s="61"/>
      <c r="H96" s="61"/>
      <c r="I96" s="61"/>
      <c r="J96" s="61"/>
      <c r="K96" s="61"/>
      <c r="L96" s="61"/>
      <c r="M96" s="61"/>
      <c r="N96" s="61"/>
      <c r="O96" s="61"/>
      <c r="P96" s="61"/>
      <c r="Q96" s="61"/>
      <c r="R96" s="61"/>
      <c r="S96" s="61"/>
      <c r="T96" s="61"/>
      <c r="U96" s="61"/>
      <c r="V96" s="61"/>
      <c r="W96" s="62"/>
      <c r="X96" s="35" t="s">
        <v>257</v>
      </c>
      <c r="Y96" s="35"/>
      <c r="Z96" s="35"/>
      <c r="AA96" s="35"/>
      <c r="AB96" s="35"/>
      <c r="AC96" s="35"/>
      <c r="AD96" s="35"/>
      <c r="AE96" s="35"/>
      <c r="AF96" s="35"/>
      <c r="AG96" s="35"/>
      <c r="AH96" s="35"/>
      <c r="AI96" s="35"/>
      <c r="AJ96" s="35"/>
      <c r="AK96" s="35"/>
      <c r="AL96" s="35"/>
      <c r="AM96" s="35"/>
      <c r="AN96" s="35"/>
      <c r="AO96" s="35"/>
      <c r="AP96" s="35"/>
      <c r="AQ96" s="35"/>
      <c r="AR96" s="29" t="s">
        <v>262</v>
      </c>
      <c r="AS96" s="30"/>
      <c r="AT96" s="30"/>
      <c r="AU96" s="30"/>
      <c r="AV96" s="30"/>
      <c r="AW96" s="30"/>
      <c r="AX96" s="30"/>
      <c r="AY96" s="30"/>
      <c r="AZ96" s="30"/>
      <c r="BA96" s="30"/>
      <c r="BB96" s="30"/>
      <c r="BC96" s="30"/>
      <c r="BD96" s="30"/>
      <c r="BE96" s="30"/>
      <c r="BF96" s="30"/>
      <c r="BG96" s="30"/>
      <c r="BH96" s="30"/>
      <c r="BI96" s="30"/>
      <c r="BJ96" s="30"/>
      <c r="BK96" s="31"/>
    </row>
    <row r="97" spans="1:79" ht="53.25" customHeight="1" x14ac:dyDescent="0.2">
      <c r="A97" s="69"/>
      <c r="B97" s="70"/>
      <c r="C97" s="70"/>
      <c r="D97" s="70"/>
      <c r="E97" s="71"/>
      <c r="F97" s="63"/>
      <c r="G97" s="64"/>
      <c r="H97" s="64"/>
      <c r="I97" s="64"/>
      <c r="J97" s="64"/>
      <c r="K97" s="64"/>
      <c r="L97" s="64"/>
      <c r="M97" s="64"/>
      <c r="N97" s="64"/>
      <c r="O97" s="64"/>
      <c r="P97" s="64"/>
      <c r="Q97" s="64"/>
      <c r="R97" s="64"/>
      <c r="S97" s="64"/>
      <c r="T97" s="64"/>
      <c r="U97" s="64"/>
      <c r="V97" s="64"/>
      <c r="W97" s="65"/>
      <c r="X97" s="29" t="s">
        <v>4</v>
      </c>
      <c r="Y97" s="30"/>
      <c r="Z97" s="30"/>
      <c r="AA97" s="30"/>
      <c r="AB97" s="31"/>
      <c r="AC97" s="29" t="s">
        <v>3</v>
      </c>
      <c r="AD97" s="30"/>
      <c r="AE97" s="30"/>
      <c r="AF97" s="30"/>
      <c r="AG97" s="31"/>
      <c r="AH97" s="45" t="s">
        <v>116</v>
      </c>
      <c r="AI97" s="46"/>
      <c r="AJ97" s="46"/>
      <c r="AK97" s="46"/>
      <c r="AL97" s="47"/>
      <c r="AM97" s="29" t="s">
        <v>5</v>
      </c>
      <c r="AN97" s="30"/>
      <c r="AO97" s="30"/>
      <c r="AP97" s="30"/>
      <c r="AQ97" s="31"/>
      <c r="AR97" s="29" t="s">
        <v>4</v>
      </c>
      <c r="AS97" s="30"/>
      <c r="AT97" s="30"/>
      <c r="AU97" s="30"/>
      <c r="AV97" s="31"/>
      <c r="AW97" s="29" t="s">
        <v>3</v>
      </c>
      <c r="AX97" s="30"/>
      <c r="AY97" s="30"/>
      <c r="AZ97" s="30"/>
      <c r="BA97" s="31"/>
      <c r="BB97" s="48" t="s">
        <v>116</v>
      </c>
      <c r="BC97" s="48"/>
      <c r="BD97" s="48"/>
      <c r="BE97" s="48"/>
      <c r="BF97" s="48"/>
      <c r="BG97" s="29" t="s">
        <v>96</v>
      </c>
      <c r="BH97" s="30"/>
      <c r="BI97" s="30"/>
      <c r="BJ97" s="30"/>
      <c r="BK97" s="31"/>
    </row>
    <row r="98" spans="1:79" ht="15" customHeight="1" x14ac:dyDescent="0.2">
      <c r="A98" s="29">
        <v>1</v>
      </c>
      <c r="B98" s="30"/>
      <c r="C98" s="30"/>
      <c r="D98" s="30"/>
      <c r="E98" s="31"/>
      <c r="F98" s="29">
        <v>2</v>
      </c>
      <c r="G98" s="30"/>
      <c r="H98" s="30"/>
      <c r="I98" s="30"/>
      <c r="J98" s="30"/>
      <c r="K98" s="30"/>
      <c r="L98" s="30"/>
      <c r="M98" s="30"/>
      <c r="N98" s="30"/>
      <c r="O98" s="30"/>
      <c r="P98" s="30"/>
      <c r="Q98" s="30"/>
      <c r="R98" s="30"/>
      <c r="S98" s="30"/>
      <c r="T98" s="30"/>
      <c r="U98" s="30"/>
      <c r="V98" s="30"/>
      <c r="W98" s="31"/>
      <c r="X98" s="29">
        <v>3</v>
      </c>
      <c r="Y98" s="30"/>
      <c r="Z98" s="30"/>
      <c r="AA98" s="30"/>
      <c r="AB98" s="31"/>
      <c r="AC98" s="29">
        <v>4</v>
      </c>
      <c r="AD98" s="30"/>
      <c r="AE98" s="30"/>
      <c r="AF98" s="30"/>
      <c r="AG98" s="31"/>
      <c r="AH98" s="29">
        <v>5</v>
      </c>
      <c r="AI98" s="30"/>
      <c r="AJ98" s="30"/>
      <c r="AK98" s="30"/>
      <c r="AL98" s="31"/>
      <c r="AM98" s="29">
        <v>6</v>
      </c>
      <c r="AN98" s="30"/>
      <c r="AO98" s="30"/>
      <c r="AP98" s="30"/>
      <c r="AQ98" s="31"/>
      <c r="AR98" s="29">
        <v>7</v>
      </c>
      <c r="AS98" s="30"/>
      <c r="AT98" s="30"/>
      <c r="AU98" s="30"/>
      <c r="AV98" s="31"/>
      <c r="AW98" s="29">
        <v>8</v>
      </c>
      <c r="AX98" s="30"/>
      <c r="AY98" s="30"/>
      <c r="AZ98" s="30"/>
      <c r="BA98" s="31"/>
      <c r="BB98" s="29">
        <v>9</v>
      </c>
      <c r="BC98" s="30"/>
      <c r="BD98" s="30"/>
      <c r="BE98" s="30"/>
      <c r="BF98" s="31"/>
      <c r="BG98" s="29">
        <v>10</v>
      </c>
      <c r="BH98" s="30"/>
      <c r="BI98" s="30"/>
      <c r="BJ98" s="30"/>
      <c r="BK98" s="31"/>
    </row>
    <row r="99" spans="1:79" s="1" customFormat="1" ht="15" hidden="1" customHeight="1" x14ac:dyDescent="0.2">
      <c r="A99" s="32" t="s">
        <v>64</v>
      </c>
      <c r="B99" s="33"/>
      <c r="C99" s="33"/>
      <c r="D99" s="33"/>
      <c r="E99" s="34"/>
      <c r="F99" s="32" t="s">
        <v>57</v>
      </c>
      <c r="G99" s="33"/>
      <c r="H99" s="33"/>
      <c r="I99" s="33"/>
      <c r="J99" s="33"/>
      <c r="K99" s="33"/>
      <c r="L99" s="33"/>
      <c r="M99" s="33"/>
      <c r="N99" s="33"/>
      <c r="O99" s="33"/>
      <c r="P99" s="33"/>
      <c r="Q99" s="33"/>
      <c r="R99" s="33"/>
      <c r="S99" s="33"/>
      <c r="T99" s="33"/>
      <c r="U99" s="33"/>
      <c r="V99" s="33"/>
      <c r="W99" s="34"/>
      <c r="X99" s="32" t="s">
        <v>60</v>
      </c>
      <c r="Y99" s="33"/>
      <c r="Z99" s="33"/>
      <c r="AA99" s="33"/>
      <c r="AB99" s="34"/>
      <c r="AC99" s="32" t="s">
        <v>61</v>
      </c>
      <c r="AD99" s="33"/>
      <c r="AE99" s="33"/>
      <c r="AF99" s="33"/>
      <c r="AG99" s="34"/>
      <c r="AH99" s="32" t="s">
        <v>94</v>
      </c>
      <c r="AI99" s="33"/>
      <c r="AJ99" s="33"/>
      <c r="AK99" s="33"/>
      <c r="AL99" s="34"/>
      <c r="AM99" s="49" t="s">
        <v>171</v>
      </c>
      <c r="AN99" s="50"/>
      <c r="AO99" s="50"/>
      <c r="AP99" s="50"/>
      <c r="AQ99" s="51"/>
      <c r="AR99" s="32" t="s">
        <v>62</v>
      </c>
      <c r="AS99" s="33"/>
      <c r="AT99" s="33"/>
      <c r="AU99" s="33"/>
      <c r="AV99" s="34"/>
      <c r="AW99" s="32" t="s">
        <v>63</v>
      </c>
      <c r="AX99" s="33"/>
      <c r="AY99" s="33"/>
      <c r="AZ99" s="33"/>
      <c r="BA99" s="34"/>
      <c r="BB99" s="32" t="s">
        <v>95</v>
      </c>
      <c r="BC99" s="33"/>
      <c r="BD99" s="33"/>
      <c r="BE99" s="33"/>
      <c r="BF99" s="34"/>
      <c r="BG99" s="49" t="s">
        <v>171</v>
      </c>
      <c r="BH99" s="50"/>
      <c r="BI99" s="50"/>
      <c r="BJ99" s="50"/>
      <c r="BK99" s="51"/>
      <c r="CA99" t="s">
        <v>31</v>
      </c>
    </row>
    <row r="100" spans="1:79" s="6" customFormat="1" ht="12.75" customHeight="1" x14ac:dyDescent="0.2">
      <c r="A100" s="86"/>
      <c r="B100" s="84"/>
      <c r="C100" s="84"/>
      <c r="D100" s="84"/>
      <c r="E100" s="85"/>
      <c r="F100" s="86" t="s">
        <v>147</v>
      </c>
      <c r="G100" s="84"/>
      <c r="H100" s="84"/>
      <c r="I100" s="84"/>
      <c r="J100" s="84"/>
      <c r="K100" s="84"/>
      <c r="L100" s="84"/>
      <c r="M100" s="84"/>
      <c r="N100" s="84"/>
      <c r="O100" s="84"/>
      <c r="P100" s="84"/>
      <c r="Q100" s="84"/>
      <c r="R100" s="84"/>
      <c r="S100" s="84"/>
      <c r="T100" s="84"/>
      <c r="U100" s="84"/>
      <c r="V100" s="84"/>
      <c r="W100" s="85"/>
      <c r="X100" s="106"/>
      <c r="Y100" s="107"/>
      <c r="Z100" s="107"/>
      <c r="AA100" s="107"/>
      <c r="AB100" s="108"/>
      <c r="AC100" s="106"/>
      <c r="AD100" s="107"/>
      <c r="AE100" s="107"/>
      <c r="AF100" s="107"/>
      <c r="AG100" s="108"/>
      <c r="AH100" s="102"/>
      <c r="AI100" s="102"/>
      <c r="AJ100" s="102"/>
      <c r="AK100" s="102"/>
      <c r="AL100" s="102"/>
      <c r="AM100" s="102">
        <f>IF(ISNUMBER(X100),X100,0)+IF(ISNUMBER(AC100),AC100,0)</f>
        <v>0</v>
      </c>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f>IF(ISNUMBER(AR100),AR100,0)+IF(ISNUMBER(AW100),AW100,0)</f>
        <v>0</v>
      </c>
      <c r="BH100" s="102"/>
      <c r="BI100" s="102"/>
      <c r="BJ100" s="102"/>
      <c r="BK100" s="102"/>
      <c r="CA100" s="6" t="s">
        <v>32</v>
      </c>
    </row>
    <row r="103" spans="1:79" ht="14.25" customHeight="1" x14ac:dyDescent="0.2">
      <c r="A103" s="41" t="s">
        <v>120</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row>
    <row r="104" spans="1:79" ht="14.25" customHeight="1" x14ac:dyDescent="0.2">
      <c r="A104" s="41" t="s">
        <v>249</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row>
    <row r="105" spans="1:79" ht="15" customHeight="1" x14ac:dyDescent="0.2">
      <c r="A105" s="52" t="s">
        <v>235</v>
      </c>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row>
    <row r="106" spans="1:79" ht="23.1" customHeight="1" x14ac:dyDescent="0.2">
      <c r="A106" s="60" t="s">
        <v>6</v>
      </c>
      <c r="B106" s="61"/>
      <c r="C106" s="61"/>
      <c r="D106" s="60" t="s">
        <v>121</v>
      </c>
      <c r="E106" s="61"/>
      <c r="F106" s="61"/>
      <c r="G106" s="61"/>
      <c r="H106" s="61"/>
      <c r="I106" s="61"/>
      <c r="J106" s="61"/>
      <c r="K106" s="61"/>
      <c r="L106" s="61"/>
      <c r="M106" s="61"/>
      <c r="N106" s="61"/>
      <c r="O106" s="61"/>
      <c r="P106" s="61"/>
      <c r="Q106" s="61"/>
      <c r="R106" s="61"/>
      <c r="S106" s="61"/>
      <c r="T106" s="62"/>
      <c r="U106" s="29" t="s">
        <v>236</v>
      </c>
      <c r="V106" s="30"/>
      <c r="W106" s="30"/>
      <c r="X106" s="30"/>
      <c r="Y106" s="30"/>
      <c r="Z106" s="30"/>
      <c r="AA106" s="30"/>
      <c r="AB106" s="30"/>
      <c r="AC106" s="30"/>
      <c r="AD106" s="30"/>
      <c r="AE106" s="30"/>
      <c r="AF106" s="30"/>
      <c r="AG106" s="30"/>
      <c r="AH106" s="30"/>
      <c r="AI106" s="30"/>
      <c r="AJ106" s="30"/>
      <c r="AK106" s="30"/>
      <c r="AL106" s="30"/>
      <c r="AM106" s="31"/>
      <c r="AN106" s="29" t="s">
        <v>239</v>
      </c>
      <c r="AO106" s="30"/>
      <c r="AP106" s="30"/>
      <c r="AQ106" s="30"/>
      <c r="AR106" s="30"/>
      <c r="AS106" s="30"/>
      <c r="AT106" s="30"/>
      <c r="AU106" s="30"/>
      <c r="AV106" s="30"/>
      <c r="AW106" s="30"/>
      <c r="AX106" s="30"/>
      <c r="AY106" s="30"/>
      <c r="AZ106" s="30"/>
      <c r="BA106" s="30"/>
      <c r="BB106" s="30"/>
      <c r="BC106" s="30"/>
      <c r="BD106" s="30"/>
      <c r="BE106" s="30"/>
      <c r="BF106" s="31"/>
      <c r="BG106" s="35" t="s">
        <v>246</v>
      </c>
      <c r="BH106" s="35"/>
      <c r="BI106" s="35"/>
      <c r="BJ106" s="35"/>
      <c r="BK106" s="35"/>
      <c r="BL106" s="35"/>
      <c r="BM106" s="35"/>
      <c r="BN106" s="35"/>
      <c r="BO106" s="35"/>
      <c r="BP106" s="35"/>
      <c r="BQ106" s="35"/>
      <c r="BR106" s="35"/>
      <c r="BS106" s="35"/>
      <c r="BT106" s="35"/>
      <c r="BU106" s="35"/>
      <c r="BV106" s="35"/>
      <c r="BW106" s="35"/>
      <c r="BX106" s="35"/>
      <c r="BY106" s="35"/>
    </row>
    <row r="107" spans="1:79" ht="52.5" customHeight="1" x14ac:dyDescent="12.75">
      <c r="A107" s="63"/>
      <c r="B107" s="64"/>
      <c r="C107" s="64"/>
      <c r="D107" s="63"/>
      <c r="E107" s="64"/>
      <c r="F107" s="64"/>
      <c r="G107" s="64"/>
      <c r="H107" s="64"/>
      <c r="I107" s="64"/>
      <c r="J107" s="64"/>
      <c r="K107" s="64"/>
      <c r="L107" s="64"/>
      <c r="M107" s="64"/>
      <c r="N107" s="64"/>
      <c r="O107" s="64"/>
      <c r="P107" s="64"/>
      <c r="Q107" s="64"/>
      <c r="R107" s="64"/>
      <c r="S107" s="64"/>
      <c r="T107" s="65"/>
      <c r="U107" s="29" t="s">
        <v>4</v>
      </c>
      <c r="V107" s="30"/>
      <c r="W107" s="30"/>
      <c r="X107" s="30"/>
      <c r="Y107" s="31"/>
      <c r="Z107" s="29" t="s">
        <v>3</v>
      </c>
      <c r="AA107" s="30"/>
      <c r="AB107" s="30"/>
      <c r="AC107" s="30"/>
      <c r="AD107" s="31"/>
      <c r="AE107" s="45" t="s">
        <v>116</v>
      </c>
      <c r="AF107" s="46"/>
      <c r="AG107" s="46"/>
      <c r="AH107" s="47"/>
      <c r="AI107" s="29" t="s">
        <v>5</v>
      </c>
      <c r="AJ107" s="30"/>
      <c r="AK107" s="30"/>
      <c r="AL107" s="30"/>
      <c r="AM107" s="31"/>
      <c r="AN107" s="29" t="s">
        <v>4</v>
      </c>
      <c r="AO107" s="30"/>
      <c r="AP107" s="30"/>
      <c r="AQ107" s="30"/>
      <c r="AR107" s="31"/>
      <c r="AS107" s="29" t="s">
        <v>3</v>
      </c>
      <c r="AT107" s="30"/>
      <c r="AU107" s="30"/>
      <c r="AV107" s="30"/>
      <c r="AW107" s="31"/>
      <c r="AX107" s="45" t="s">
        <v>116</v>
      </c>
      <c r="AY107" s="46"/>
      <c r="AZ107" s="46"/>
      <c r="BA107" s="47"/>
      <c r="BB107" s="29" t="s">
        <v>96</v>
      </c>
      <c r="BC107" s="30"/>
      <c r="BD107" s="30"/>
      <c r="BE107" s="30"/>
      <c r="BF107" s="31"/>
      <c r="BG107" s="29" t="s">
        <v>4</v>
      </c>
      <c r="BH107" s="30"/>
      <c r="BI107" s="30"/>
      <c r="BJ107" s="30"/>
      <c r="BK107" s="31"/>
      <c r="BL107" s="35" t="s">
        <v>3</v>
      </c>
      <c r="BM107" s="35"/>
      <c r="BN107" s="35"/>
      <c r="BO107" s="35"/>
      <c r="BP107" s="35"/>
      <c r="BQ107" s="48" t="s">
        <v>116</v>
      </c>
      <c r="BR107" s="48"/>
      <c r="BS107" s="48"/>
      <c r="BT107" s="48"/>
      <c r="BU107" s="29" t="s">
        <v>97</v>
      </c>
      <c r="BV107" s="30"/>
      <c r="BW107" s="30"/>
      <c r="BX107" s="30"/>
      <c r="BY107" s="31"/>
    </row>
    <row r="108" spans="1:79" ht="15" customHeight="1" x14ac:dyDescent="0.2">
      <c r="A108" s="29">
        <v>1</v>
      </c>
      <c r="B108" s="30"/>
      <c r="C108" s="30"/>
      <c r="D108" s="29">
        <v>2</v>
      </c>
      <c r="E108" s="30"/>
      <c r="F108" s="30"/>
      <c r="G108" s="30"/>
      <c r="H108" s="30"/>
      <c r="I108" s="30"/>
      <c r="J108" s="30"/>
      <c r="K108" s="30"/>
      <c r="L108" s="30"/>
      <c r="M108" s="30"/>
      <c r="N108" s="30"/>
      <c r="O108" s="30"/>
      <c r="P108" s="30"/>
      <c r="Q108" s="30"/>
      <c r="R108" s="30"/>
      <c r="S108" s="30"/>
      <c r="T108" s="31"/>
      <c r="U108" s="29">
        <v>3</v>
      </c>
      <c r="V108" s="30"/>
      <c r="W108" s="30"/>
      <c r="X108" s="30"/>
      <c r="Y108" s="31"/>
      <c r="Z108" s="29">
        <v>4</v>
      </c>
      <c r="AA108" s="30"/>
      <c r="AB108" s="30"/>
      <c r="AC108" s="30"/>
      <c r="AD108" s="31"/>
      <c r="AE108" s="29">
        <v>5</v>
      </c>
      <c r="AF108" s="30"/>
      <c r="AG108" s="30"/>
      <c r="AH108" s="31"/>
      <c r="AI108" s="29">
        <v>6</v>
      </c>
      <c r="AJ108" s="30"/>
      <c r="AK108" s="30"/>
      <c r="AL108" s="30"/>
      <c r="AM108" s="31"/>
      <c r="AN108" s="29">
        <v>7</v>
      </c>
      <c r="AO108" s="30"/>
      <c r="AP108" s="30"/>
      <c r="AQ108" s="30"/>
      <c r="AR108" s="31"/>
      <c r="AS108" s="29">
        <v>8</v>
      </c>
      <c r="AT108" s="30"/>
      <c r="AU108" s="30"/>
      <c r="AV108" s="30"/>
      <c r="AW108" s="31"/>
      <c r="AX108" s="35">
        <v>9</v>
      </c>
      <c r="AY108" s="35"/>
      <c r="AZ108" s="35"/>
      <c r="BA108" s="35"/>
      <c r="BB108" s="29">
        <v>10</v>
      </c>
      <c r="BC108" s="30"/>
      <c r="BD108" s="30"/>
      <c r="BE108" s="30"/>
      <c r="BF108" s="31"/>
      <c r="BG108" s="29">
        <v>11</v>
      </c>
      <c r="BH108" s="30"/>
      <c r="BI108" s="30"/>
      <c r="BJ108" s="30"/>
      <c r="BK108" s="31"/>
      <c r="BL108" s="35">
        <v>12</v>
      </c>
      <c r="BM108" s="35"/>
      <c r="BN108" s="35"/>
      <c r="BO108" s="35"/>
      <c r="BP108" s="35"/>
      <c r="BQ108" s="29">
        <v>13</v>
      </c>
      <c r="BR108" s="30"/>
      <c r="BS108" s="30"/>
      <c r="BT108" s="31"/>
      <c r="BU108" s="29">
        <v>14</v>
      </c>
      <c r="BV108" s="30"/>
      <c r="BW108" s="30"/>
      <c r="BX108" s="30"/>
      <c r="BY108" s="31"/>
    </row>
    <row r="109" spans="1:79" s="1" customFormat="1" ht="14.25" hidden="1" customHeight="1" x14ac:dyDescent="0.2">
      <c r="A109" s="32" t="s">
        <v>69</v>
      </c>
      <c r="B109" s="33"/>
      <c r="C109" s="33"/>
      <c r="D109" s="32" t="s">
        <v>57</v>
      </c>
      <c r="E109" s="33"/>
      <c r="F109" s="33"/>
      <c r="G109" s="33"/>
      <c r="H109" s="33"/>
      <c r="I109" s="33"/>
      <c r="J109" s="33"/>
      <c r="K109" s="33"/>
      <c r="L109" s="33"/>
      <c r="M109" s="33"/>
      <c r="N109" s="33"/>
      <c r="O109" s="33"/>
      <c r="P109" s="33"/>
      <c r="Q109" s="33"/>
      <c r="R109" s="33"/>
      <c r="S109" s="33"/>
      <c r="T109" s="34"/>
      <c r="U109" s="37" t="s">
        <v>65</v>
      </c>
      <c r="V109" s="37"/>
      <c r="W109" s="37"/>
      <c r="X109" s="37"/>
      <c r="Y109" s="37"/>
      <c r="Z109" s="37" t="s">
        <v>66</v>
      </c>
      <c r="AA109" s="37"/>
      <c r="AB109" s="37"/>
      <c r="AC109" s="37"/>
      <c r="AD109" s="37"/>
      <c r="AE109" s="37" t="s">
        <v>91</v>
      </c>
      <c r="AF109" s="37"/>
      <c r="AG109" s="37"/>
      <c r="AH109" s="37"/>
      <c r="AI109" s="43" t="s">
        <v>170</v>
      </c>
      <c r="AJ109" s="43"/>
      <c r="AK109" s="43"/>
      <c r="AL109" s="43"/>
      <c r="AM109" s="43"/>
      <c r="AN109" s="37" t="s">
        <v>67</v>
      </c>
      <c r="AO109" s="37"/>
      <c r="AP109" s="37"/>
      <c r="AQ109" s="37"/>
      <c r="AR109" s="37"/>
      <c r="AS109" s="37" t="s">
        <v>68</v>
      </c>
      <c r="AT109" s="37"/>
      <c r="AU109" s="37"/>
      <c r="AV109" s="37"/>
      <c r="AW109" s="37"/>
      <c r="AX109" s="37" t="s">
        <v>92</v>
      </c>
      <c r="AY109" s="37"/>
      <c r="AZ109" s="37"/>
      <c r="BA109" s="37"/>
      <c r="BB109" s="43" t="s">
        <v>170</v>
      </c>
      <c r="BC109" s="43"/>
      <c r="BD109" s="43"/>
      <c r="BE109" s="43"/>
      <c r="BF109" s="43"/>
      <c r="BG109" s="37" t="s">
        <v>58</v>
      </c>
      <c r="BH109" s="37"/>
      <c r="BI109" s="37"/>
      <c r="BJ109" s="37"/>
      <c r="BK109" s="37"/>
      <c r="BL109" s="37" t="s">
        <v>59</v>
      </c>
      <c r="BM109" s="37"/>
      <c r="BN109" s="37"/>
      <c r="BO109" s="37"/>
      <c r="BP109" s="37"/>
      <c r="BQ109" s="37" t="s">
        <v>93</v>
      </c>
      <c r="BR109" s="37"/>
      <c r="BS109" s="37"/>
      <c r="BT109" s="37"/>
      <c r="BU109" s="43" t="s">
        <v>170</v>
      </c>
      <c r="BV109" s="43"/>
      <c r="BW109" s="43"/>
      <c r="BX109" s="43"/>
      <c r="BY109" s="43"/>
      <c r="CA109" t="s">
        <v>33</v>
      </c>
    </row>
    <row r="110" spans="1:79" s="98" customFormat="1" ht="12.75" customHeight="1" x14ac:dyDescent="0.2">
      <c r="A110" s="88">
        <v>1</v>
      </c>
      <c r="B110" s="89"/>
      <c r="C110" s="89"/>
      <c r="D110" s="91" t="s">
        <v>180</v>
      </c>
      <c r="E110" s="92"/>
      <c r="F110" s="92"/>
      <c r="G110" s="92"/>
      <c r="H110" s="92"/>
      <c r="I110" s="92"/>
      <c r="J110" s="92"/>
      <c r="K110" s="92"/>
      <c r="L110" s="92"/>
      <c r="M110" s="92"/>
      <c r="N110" s="92"/>
      <c r="O110" s="92"/>
      <c r="P110" s="92"/>
      <c r="Q110" s="92"/>
      <c r="R110" s="92"/>
      <c r="S110" s="92"/>
      <c r="T110" s="93"/>
      <c r="U110" s="95">
        <v>4379.1000000000004</v>
      </c>
      <c r="V110" s="96"/>
      <c r="W110" s="96"/>
      <c r="X110" s="96"/>
      <c r="Y110" s="97"/>
      <c r="Z110" s="95">
        <v>0</v>
      </c>
      <c r="AA110" s="96"/>
      <c r="AB110" s="96"/>
      <c r="AC110" s="96"/>
      <c r="AD110" s="97"/>
      <c r="AE110" s="95">
        <v>0</v>
      </c>
      <c r="AF110" s="96"/>
      <c r="AG110" s="96"/>
      <c r="AH110" s="97"/>
      <c r="AI110" s="95">
        <f>IF(ISNUMBER(U110),U110,0)+IF(ISNUMBER(Z110),Z110,0)</f>
        <v>4379.1000000000004</v>
      </c>
      <c r="AJ110" s="96"/>
      <c r="AK110" s="96"/>
      <c r="AL110" s="96"/>
      <c r="AM110" s="97"/>
      <c r="AN110" s="95">
        <v>0</v>
      </c>
      <c r="AO110" s="96"/>
      <c r="AP110" s="96"/>
      <c r="AQ110" s="96"/>
      <c r="AR110" s="97"/>
      <c r="AS110" s="95">
        <v>0</v>
      </c>
      <c r="AT110" s="96"/>
      <c r="AU110" s="96"/>
      <c r="AV110" s="96"/>
      <c r="AW110" s="97"/>
      <c r="AX110" s="95">
        <v>0</v>
      </c>
      <c r="AY110" s="96"/>
      <c r="AZ110" s="96"/>
      <c r="BA110" s="97"/>
      <c r="BB110" s="95">
        <f>IF(ISNUMBER(AN110),AN110,0)+IF(ISNUMBER(AS110),AS110,0)</f>
        <v>0</v>
      </c>
      <c r="BC110" s="96"/>
      <c r="BD110" s="96"/>
      <c r="BE110" s="96"/>
      <c r="BF110" s="97"/>
      <c r="BG110" s="95">
        <v>37484</v>
      </c>
      <c r="BH110" s="96"/>
      <c r="BI110" s="96"/>
      <c r="BJ110" s="96"/>
      <c r="BK110" s="97"/>
      <c r="BL110" s="95">
        <v>0</v>
      </c>
      <c r="BM110" s="96"/>
      <c r="BN110" s="96"/>
      <c r="BO110" s="96"/>
      <c r="BP110" s="97"/>
      <c r="BQ110" s="95">
        <v>0</v>
      </c>
      <c r="BR110" s="96"/>
      <c r="BS110" s="96"/>
      <c r="BT110" s="97"/>
      <c r="BU110" s="95">
        <f>IF(ISNUMBER(BG110),BG110,0)+IF(ISNUMBER(BL110),BL110,0)</f>
        <v>37484</v>
      </c>
      <c r="BV110" s="96"/>
      <c r="BW110" s="96"/>
      <c r="BX110" s="96"/>
      <c r="BY110" s="97"/>
      <c r="CA110" s="98" t="s">
        <v>34</v>
      </c>
    </row>
    <row r="111" spans="1:79" s="98" customFormat="1" ht="12.75" customHeight="1" x14ac:dyDescent="0.2">
      <c r="A111" s="88">
        <v>2</v>
      </c>
      <c r="B111" s="89"/>
      <c r="C111" s="89"/>
      <c r="D111" s="91" t="s">
        <v>174</v>
      </c>
      <c r="E111" s="92"/>
      <c r="F111" s="92"/>
      <c r="G111" s="92"/>
      <c r="H111" s="92"/>
      <c r="I111" s="92"/>
      <c r="J111" s="92"/>
      <c r="K111" s="92"/>
      <c r="L111" s="92"/>
      <c r="M111" s="92"/>
      <c r="N111" s="92"/>
      <c r="O111" s="92"/>
      <c r="P111" s="92"/>
      <c r="Q111" s="92"/>
      <c r="R111" s="92"/>
      <c r="S111" s="92"/>
      <c r="T111" s="93"/>
      <c r="U111" s="95">
        <v>5702828.1600000001</v>
      </c>
      <c r="V111" s="96"/>
      <c r="W111" s="96"/>
      <c r="X111" s="96"/>
      <c r="Y111" s="97"/>
      <c r="Z111" s="95">
        <v>0</v>
      </c>
      <c r="AA111" s="96"/>
      <c r="AB111" s="96"/>
      <c r="AC111" s="96"/>
      <c r="AD111" s="97"/>
      <c r="AE111" s="95">
        <v>0</v>
      </c>
      <c r="AF111" s="96"/>
      <c r="AG111" s="96"/>
      <c r="AH111" s="97"/>
      <c r="AI111" s="95">
        <f>IF(ISNUMBER(U111),U111,0)+IF(ISNUMBER(Z111),Z111,0)</f>
        <v>5702828.1600000001</v>
      </c>
      <c r="AJ111" s="96"/>
      <c r="AK111" s="96"/>
      <c r="AL111" s="96"/>
      <c r="AM111" s="97"/>
      <c r="AN111" s="95">
        <v>0</v>
      </c>
      <c r="AO111" s="96"/>
      <c r="AP111" s="96"/>
      <c r="AQ111" s="96"/>
      <c r="AR111" s="97"/>
      <c r="AS111" s="95">
        <v>0</v>
      </c>
      <c r="AT111" s="96"/>
      <c r="AU111" s="96"/>
      <c r="AV111" s="96"/>
      <c r="AW111" s="97"/>
      <c r="AX111" s="95">
        <v>0</v>
      </c>
      <c r="AY111" s="96"/>
      <c r="AZ111" s="96"/>
      <c r="BA111" s="97"/>
      <c r="BB111" s="95">
        <f>IF(ISNUMBER(AN111),AN111,0)+IF(ISNUMBER(AS111),AS111,0)</f>
        <v>0</v>
      </c>
      <c r="BC111" s="96"/>
      <c r="BD111" s="96"/>
      <c r="BE111" s="96"/>
      <c r="BF111" s="97"/>
      <c r="BG111" s="95">
        <v>28085017</v>
      </c>
      <c r="BH111" s="96"/>
      <c r="BI111" s="96"/>
      <c r="BJ111" s="96"/>
      <c r="BK111" s="97"/>
      <c r="BL111" s="95">
        <v>0</v>
      </c>
      <c r="BM111" s="96"/>
      <c r="BN111" s="96"/>
      <c r="BO111" s="96"/>
      <c r="BP111" s="97"/>
      <c r="BQ111" s="95">
        <v>0</v>
      </c>
      <c r="BR111" s="96"/>
      <c r="BS111" s="96"/>
      <c r="BT111" s="97"/>
      <c r="BU111" s="95">
        <f>IF(ISNUMBER(BG111),BG111,0)+IF(ISNUMBER(BL111),BL111,0)</f>
        <v>28085017</v>
      </c>
      <c r="BV111" s="96"/>
      <c r="BW111" s="96"/>
      <c r="BX111" s="96"/>
      <c r="BY111" s="97"/>
    </row>
    <row r="112" spans="1:79" s="98" customFormat="1" ht="12.75" customHeight="1" x14ac:dyDescent="0.2">
      <c r="A112" s="88">
        <v>3</v>
      </c>
      <c r="B112" s="89"/>
      <c r="C112" s="89"/>
      <c r="D112" s="91" t="s">
        <v>185</v>
      </c>
      <c r="E112" s="92"/>
      <c r="F112" s="92"/>
      <c r="G112" s="92"/>
      <c r="H112" s="92"/>
      <c r="I112" s="92"/>
      <c r="J112" s="92"/>
      <c r="K112" s="92"/>
      <c r="L112" s="92"/>
      <c r="M112" s="92"/>
      <c r="N112" s="92"/>
      <c r="O112" s="92"/>
      <c r="P112" s="92"/>
      <c r="Q112" s="92"/>
      <c r="R112" s="92"/>
      <c r="S112" s="92"/>
      <c r="T112" s="93"/>
      <c r="U112" s="95">
        <v>162.19999999999999</v>
      </c>
      <c r="V112" s="96"/>
      <c r="W112" s="96"/>
      <c r="X112" s="96"/>
      <c r="Y112" s="97"/>
      <c r="Z112" s="95">
        <v>0</v>
      </c>
      <c r="AA112" s="96"/>
      <c r="AB112" s="96"/>
      <c r="AC112" s="96"/>
      <c r="AD112" s="97"/>
      <c r="AE112" s="95">
        <v>0</v>
      </c>
      <c r="AF112" s="96"/>
      <c r="AG112" s="96"/>
      <c r="AH112" s="97"/>
      <c r="AI112" s="95">
        <f>IF(ISNUMBER(U112),U112,0)+IF(ISNUMBER(Z112),Z112,0)</f>
        <v>162.19999999999999</v>
      </c>
      <c r="AJ112" s="96"/>
      <c r="AK112" s="96"/>
      <c r="AL112" s="96"/>
      <c r="AM112" s="97"/>
      <c r="AN112" s="95">
        <v>0</v>
      </c>
      <c r="AO112" s="96"/>
      <c r="AP112" s="96"/>
      <c r="AQ112" s="96"/>
      <c r="AR112" s="97"/>
      <c r="AS112" s="95">
        <v>0</v>
      </c>
      <c r="AT112" s="96"/>
      <c r="AU112" s="96"/>
      <c r="AV112" s="96"/>
      <c r="AW112" s="97"/>
      <c r="AX112" s="95">
        <v>0</v>
      </c>
      <c r="AY112" s="96"/>
      <c r="AZ112" s="96"/>
      <c r="BA112" s="97"/>
      <c r="BB112" s="95">
        <f>IF(ISNUMBER(AN112),AN112,0)+IF(ISNUMBER(AS112),AS112,0)</f>
        <v>0</v>
      </c>
      <c r="BC112" s="96"/>
      <c r="BD112" s="96"/>
      <c r="BE112" s="96"/>
      <c r="BF112" s="97"/>
      <c r="BG112" s="95">
        <v>1000</v>
      </c>
      <c r="BH112" s="96"/>
      <c r="BI112" s="96"/>
      <c r="BJ112" s="96"/>
      <c r="BK112" s="97"/>
      <c r="BL112" s="95">
        <v>0</v>
      </c>
      <c r="BM112" s="96"/>
      <c r="BN112" s="96"/>
      <c r="BO112" s="96"/>
      <c r="BP112" s="97"/>
      <c r="BQ112" s="95">
        <v>0</v>
      </c>
      <c r="BR112" s="96"/>
      <c r="BS112" s="96"/>
      <c r="BT112" s="97"/>
      <c r="BU112" s="95">
        <f>IF(ISNUMBER(BG112),BG112,0)+IF(ISNUMBER(BL112),BL112,0)</f>
        <v>1000</v>
      </c>
      <c r="BV112" s="96"/>
      <c r="BW112" s="96"/>
      <c r="BX112" s="96"/>
      <c r="BY112" s="97"/>
    </row>
    <row r="113" spans="1:77" s="98" customFormat="1" ht="12.75" customHeight="1" x14ac:dyDescent="0.2">
      <c r="A113" s="88">
        <v>4</v>
      </c>
      <c r="B113" s="89"/>
      <c r="C113" s="89"/>
      <c r="D113" s="91" t="s">
        <v>187</v>
      </c>
      <c r="E113" s="92"/>
      <c r="F113" s="92"/>
      <c r="G113" s="92"/>
      <c r="H113" s="92"/>
      <c r="I113" s="92"/>
      <c r="J113" s="92"/>
      <c r="K113" s="92"/>
      <c r="L113" s="92"/>
      <c r="M113" s="92"/>
      <c r="N113" s="92"/>
      <c r="O113" s="92"/>
      <c r="P113" s="92"/>
      <c r="Q113" s="92"/>
      <c r="R113" s="92"/>
      <c r="S113" s="92"/>
      <c r="T113" s="93"/>
      <c r="U113" s="95">
        <v>0</v>
      </c>
      <c r="V113" s="96"/>
      <c r="W113" s="96"/>
      <c r="X113" s="96"/>
      <c r="Y113" s="97"/>
      <c r="Z113" s="95">
        <v>0</v>
      </c>
      <c r="AA113" s="96"/>
      <c r="AB113" s="96"/>
      <c r="AC113" s="96"/>
      <c r="AD113" s="97"/>
      <c r="AE113" s="95">
        <v>0</v>
      </c>
      <c r="AF113" s="96"/>
      <c r="AG113" s="96"/>
      <c r="AH113" s="97"/>
      <c r="AI113" s="95">
        <f>IF(ISNUMBER(U113),U113,0)+IF(ISNUMBER(Z113),Z113,0)</f>
        <v>0</v>
      </c>
      <c r="AJ113" s="96"/>
      <c r="AK113" s="96"/>
      <c r="AL113" s="96"/>
      <c r="AM113" s="97"/>
      <c r="AN113" s="95">
        <v>0</v>
      </c>
      <c r="AO113" s="96"/>
      <c r="AP113" s="96"/>
      <c r="AQ113" s="96"/>
      <c r="AR113" s="97"/>
      <c r="AS113" s="95">
        <v>0</v>
      </c>
      <c r="AT113" s="96"/>
      <c r="AU113" s="96"/>
      <c r="AV113" s="96"/>
      <c r="AW113" s="97"/>
      <c r="AX113" s="95">
        <v>0</v>
      </c>
      <c r="AY113" s="96"/>
      <c r="AZ113" s="96"/>
      <c r="BA113" s="97"/>
      <c r="BB113" s="95">
        <f>IF(ISNUMBER(AN113),AN113,0)+IF(ISNUMBER(AS113),AS113,0)</f>
        <v>0</v>
      </c>
      <c r="BC113" s="96"/>
      <c r="BD113" s="96"/>
      <c r="BE113" s="96"/>
      <c r="BF113" s="97"/>
      <c r="BG113" s="95">
        <v>11500</v>
      </c>
      <c r="BH113" s="96"/>
      <c r="BI113" s="96"/>
      <c r="BJ113" s="96"/>
      <c r="BK113" s="97"/>
      <c r="BL113" s="95">
        <v>0</v>
      </c>
      <c r="BM113" s="96"/>
      <c r="BN113" s="96"/>
      <c r="BO113" s="96"/>
      <c r="BP113" s="97"/>
      <c r="BQ113" s="95">
        <v>0</v>
      </c>
      <c r="BR113" s="96"/>
      <c r="BS113" s="96"/>
      <c r="BT113" s="97"/>
      <c r="BU113" s="95">
        <f>IF(ISNUMBER(BG113),BG113,0)+IF(ISNUMBER(BL113),BL113,0)</f>
        <v>11500</v>
      </c>
      <c r="BV113" s="96"/>
      <c r="BW113" s="96"/>
      <c r="BX113" s="96"/>
      <c r="BY113" s="97"/>
    </row>
    <row r="114" spans="1:77" s="98" customFormat="1" ht="12.75" customHeight="1" x14ac:dyDescent="0.2">
      <c r="A114" s="88">
        <v>5</v>
      </c>
      <c r="B114" s="89"/>
      <c r="C114" s="89"/>
      <c r="D114" s="91" t="s">
        <v>175</v>
      </c>
      <c r="E114" s="92"/>
      <c r="F114" s="92"/>
      <c r="G114" s="92"/>
      <c r="H114" s="92"/>
      <c r="I114" s="92"/>
      <c r="J114" s="92"/>
      <c r="K114" s="92"/>
      <c r="L114" s="92"/>
      <c r="M114" s="92"/>
      <c r="N114" s="92"/>
      <c r="O114" s="92"/>
      <c r="P114" s="92"/>
      <c r="Q114" s="92"/>
      <c r="R114" s="92"/>
      <c r="S114" s="92"/>
      <c r="T114" s="93"/>
      <c r="U114" s="95">
        <v>1264693.08</v>
      </c>
      <c r="V114" s="96"/>
      <c r="W114" s="96"/>
      <c r="X114" s="96"/>
      <c r="Y114" s="97"/>
      <c r="Z114" s="95">
        <v>0</v>
      </c>
      <c r="AA114" s="96"/>
      <c r="AB114" s="96"/>
      <c r="AC114" s="96"/>
      <c r="AD114" s="97"/>
      <c r="AE114" s="95">
        <v>0</v>
      </c>
      <c r="AF114" s="96"/>
      <c r="AG114" s="96"/>
      <c r="AH114" s="97"/>
      <c r="AI114" s="95">
        <f>IF(ISNUMBER(U114),U114,0)+IF(ISNUMBER(Z114),Z114,0)</f>
        <v>1264693.08</v>
      </c>
      <c r="AJ114" s="96"/>
      <c r="AK114" s="96"/>
      <c r="AL114" s="96"/>
      <c r="AM114" s="97"/>
      <c r="AN114" s="95">
        <v>0</v>
      </c>
      <c r="AO114" s="96"/>
      <c r="AP114" s="96"/>
      <c r="AQ114" s="96"/>
      <c r="AR114" s="97"/>
      <c r="AS114" s="95">
        <v>0</v>
      </c>
      <c r="AT114" s="96"/>
      <c r="AU114" s="96"/>
      <c r="AV114" s="96"/>
      <c r="AW114" s="97"/>
      <c r="AX114" s="95">
        <v>0</v>
      </c>
      <c r="AY114" s="96"/>
      <c r="AZ114" s="96"/>
      <c r="BA114" s="97"/>
      <c r="BB114" s="95">
        <f>IF(ISNUMBER(AN114),AN114,0)+IF(ISNUMBER(AS114),AS114,0)</f>
        <v>0</v>
      </c>
      <c r="BC114" s="96"/>
      <c r="BD114" s="96"/>
      <c r="BE114" s="96"/>
      <c r="BF114" s="97"/>
      <c r="BG114" s="95">
        <v>6184940</v>
      </c>
      <c r="BH114" s="96"/>
      <c r="BI114" s="96"/>
      <c r="BJ114" s="96"/>
      <c r="BK114" s="97"/>
      <c r="BL114" s="95">
        <v>0</v>
      </c>
      <c r="BM114" s="96"/>
      <c r="BN114" s="96"/>
      <c r="BO114" s="96"/>
      <c r="BP114" s="97"/>
      <c r="BQ114" s="95">
        <v>0</v>
      </c>
      <c r="BR114" s="96"/>
      <c r="BS114" s="96"/>
      <c r="BT114" s="97"/>
      <c r="BU114" s="95">
        <f>IF(ISNUMBER(BG114),BG114,0)+IF(ISNUMBER(BL114),BL114,0)</f>
        <v>6184940</v>
      </c>
      <c r="BV114" s="96"/>
      <c r="BW114" s="96"/>
      <c r="BX114" s="96"/>
      <c r="BY114" s="97"/>
    </row>
    <row r="115" spans="1:77" s="98" customFormat="1" ht="38.25" customHeight="1" x14ac:dyDescent="0.2">
      <c r="A115" s="88">
        <v>6</v>
      </c>
      <c r="B115" s="89"/>
      <c r="C115" s="89"/>
      <c r="D115" s="91" t="s">
        <v>184</v>
      </c>
      <c r="E115" s="92"/>
      <c r="F115" s="92"/>
      <c r="G115" s="92"/>
      <c r="H115" s="92"/>
      <c r="I115" s="92"/>
      <c r="J115" s="92"/>
      <c r="K115" s="92"/>
      <c r="L115" s="92"/>
      <c r="M115" s="92"/>
      <c r="N115" s="92"/>
      <c r="O115" s="92"/>
      <c r="P115" s="92"/>
      <c r="Q115" s="92"/>
      <c r="R115" s="92"/>
      <c r="S115" s="92"/>
      <c r="T115" s="93"/>
      <c r="U115" s="95">
        <v>0</v>
      </c>
      <c r="V115" s="96"/>
      <c r="W115" s="96"/>
      <c r="X115" s="96"/>
      <c r="Y115" s="97"/>
      <c r="Z115" s="95">
        <v>0</v>
      </c>
      <c r="AA115" s="96"/>
      <c r="AB115" s="96"/>
      <c r="AC115" s="96"/>
      <c r="AD115" s="97"/>
      <c r="AE115" s="95">
        <v>0</v>
      </c>
      <c r="AF115" s="96"/>
      <c r="AG115" s="96"/>
      <c r="AH115" s="97"/>
      <c r="AI115" s="95">
        <f>IF(ISNUMBER(U115),U115,0)+IF(ISNUMBER(Z115),Z115,0)</f>
        <v>0</v>
      </c>
      <c r="AJ115" s="96"/>
      <c r="AK115" s="96"/>
      <c r="AL115" s="96"/>
      <c r="AM115" s="97"/>
      <c r="AN115" s="95">
        <v>0</v>
      </c>
      <c r="AO115" s="96"/>
      <c r="AP115" s="96"/>
      <c r="AQ115" s="96"/>
      <c r="AR115" s="97"/>
      <c r="AS115" s="95">
        <v>0</v>
      </c>
      <c r="AT115" s="96"/>
      <c r="AU115" s="96"/>
      <c r="AV115" s="96"/>
      <c r="AW115" s="97"/>
      <c r="AX115" s="95">
        <v>0</v>
      </c>
      <c r="AY115" s="96"/>
      <c r="AZ115" s="96"/>
      <c r="BA115" s="97"/>
      <c r="BB115" s="95">
        <f>IF(ISNUMBER(AN115),AN115,0)+IF(ISNUMBER(AS115),AS115,0)</f>
        <v>0</v>
      </c>
      <c r="BC115" s="96"/>
      <c r="BD115" s="96"/>
      <c r="BE115" s="96"/>
      <c r="BF115" s="97"/>
      <c r="BG115" s="95">
        <v>16650</v>
      </c>
      <c r="BH115" s="96"/>
      <c r="BI115" s="96"/>
      <c r="BJ115" s="96"/>
      <c r="BK115" s="97"/>
      <c r="BL115" s="95">
        <v>0</v>
      </c>
      <c r="BM115" s="96"/>
      <c r="BN115" s="96"/>
      <c r="BO115" s="96"/>
      <c r="BP115" s="97"/>
      <c r="BQ115" s="95">
        <v>0</v>
      </c>
      <c r="BR115" s="96"/>
      <c r="BS115" s="96"/>
      <c r="BT115" s="97"/>
      <c r="BU115" s="95">
        <f>IF(ISNUMBER(BG115),BG115,0)+IF(ISNUMBER(BL115),BL115,0)</f>
        <v>16650</v>
      </c>
      <c r="BV115" s="96"/>
      <c r="BW115" s="96"/>
      <c r="BX115" s="96"/>
      <c r="BY115" s="97"/>
    </row>
    <row r="116" spans="1:77" s="98" customFormat="1" ht="12.75" customHeight="1" x14ac:dyDescent="0.2">
      <c r="A116" s="88">
        <v>7</v>
      </c>
      <c r="B116" s="89"/>
      <c r="C116" s="89"/>
      <c r="D116" s="91" t="s">
        <v>181</v>
      </c>
      <c r="E116" s="92"/>
      <c r="F116" s="92"/>
      <c r="G116" s="92"/>
      <c r="H116" s="92"/>
      <c r="I116" s="92"/>
      <c r="J116" s="92"/>
      <c r="K116" s="92"/>
      <c r="L116" s="92"/>
      <c r="M116" s="92"/>
      <c r="N116" s="92"/>
      <c r="O116" s="92"/>
      <c r="P116" s="92"/>
      <c r="Q116" s="92"/>
      <c r="R116" s="92"/>
      <c r="S116" s="92"/>
      <c r="T116" s="93"/>
      <c r="U116" s="95">
        <v>14325.55</v>
      </c>
      <c r="V116" s="96"/>
      <c r="W116" s="96"/>
      <c r="X116" s="96"/>
      <c r="Y116" s="97"/>
      <c r="Z116" s="95">
        <v>0</v>
      </c>
      <c r="AA116" s="96"/>
      <c r="AB116" s="96"/>
      <c r="AC116" s="96"/>
      <c r="AD116" s="97"/>
      <c r="AE116" s="95">
        <v>0</v>
      </c>
      <c r="AF116" s="96"/>
      <c r="AG116" s="96"/>
      <c r="AH116" s="97"/>
      <c r="AI116" s="95">
        <f>IF(ISNUMBER(U116),U116,0)+IF(ISNUMBER(Z116),Z116,0)</f>
        <v>14325.55</v>
      </c>
      <c r="AJ116" s="96"/>
      <c r="AK116" s="96"/>
      <c r="AL116" s="96"/>
      <c r="AM116" s="97"/>
      <c r="AN116" s="95">
        <v>0</v>
      </c>
      <c r="AO116" s="96"/>
      <c r="AP116" s="96"/>
      <c r="AQ116" s="96"/>
      <c r="AR116" s="97"/>
      <c r="AS116" s="95">
        <v>0</v>
      </c>
      <c r="AT116" s="96"/>
      <c r="AU116" s="96"/>
      <c r="AV116" s="96"/>
      <c r="AW116" s="97"/>
      <c r="AX116" s="95">
        <v>0</v>
      </c>
      <c r="AY116" s="96"/>
      <c r="AZ116" s="96"/>
      <c r="BA116" s="97"/>
      <c r="BB116" s="95">
        <f>IF(ISNUMBER(AN116),AN116,0)+IF(ISNUMBER(AS116),AS116,0)</f>
        <v>0</v>
      </c>
      <c r="BC116" s="96"/>
      <c r="BD116" s="96"/>
      <c r="BE116" s="96"/>
      <c r="BF116" s="97"/>
      <c r="BG116" s="95">
        <v>73887</v>
      </c>
      <c r="BH116" s="96"/>
      <c r="BI116" s="96"/>
      <c r="BJ116" s="96"/>
      <c r="BK116" s="97"/>
      <c r="BL116" s="95">
        <v>0</v>
      </c>
      <c r="BM116" s="96"/>
      <c r="BN116" s="96"/>
      <c r="BO116" s="96"/>
      <c r="BP116" s="97"/>
      <c r="BQ116" s="95">
        <v>0</v>
      </c>
      <c r="BR116" s="96"/>
      <c r="BS116" s="96"/>
      <c r="BT116" s="97"/>
      <c r="BU116" s="95">
        <f>IF(ISNUMBER(BG116),BG116,0)+IF(ISNUMBER(BL116),BL116,0)</f>
        <v>73887</v>
      </c>
      <c r="BV116" s="96"/>
      <c r="BW116" s="96"/>
      <c r="BX116" s="96"/>
      <c r="BY116" s="97"/>
    </row>
    <row r="117" spans="1:77" s="98" customFormat="1" ht="12.75" customHeight="1" x14ac:dyDescent="0.2">
      <c r="A117" s="88">
        <v>8</v>
      </c>
      <c r="B117" s="89"/>
      <c r="C117" s="89"/>
      <c r="D117" s="91" t="s">
        <v>182</v>
      </c>
      <c r="E117" s="92"/>
      <c r="F117" s="92"/>
      <c r="G117" s="92"/>
      <c r="H117" s="92"/>
      <c r="I117" s="92"/>
      <c r="J117" s="92"/>
      <c r="K117" s="92"/>
      <c r="L117" s="92"/>
      <c r="M117" s="92"/>
      <c r="N117" s="92"/>
      <c r="O117" s="92"/>
      <c r="P117" s="92"/>
      <c r="Q117" s="92"/>
      <c r="R117" s="92"/>
      <c r="S117" s="92"/>
      <c r="T117" s="93"/>
      <c r="U117" s="95">
        <v>191041.93</v>
      </c>
      <c r="V117" s="96"/>
      <c r="W117" s="96"/>
      <c r="X117" s="96"/>
      <c r="Y117" s="97"/>
      <c r="Z117" s="95">
        <v>0</v>
      </c>
      <c r="AA117" s="96"/>
      <c r="AB117" s="96"/>
      <c r="AC117" s="96"/>
      <c r="AD117" s="97"/>
      <c r="AE117" s="95">
        <v>0</v>
      </c>
      <c r="AF117" s="96"/>
      <c r="AG117" s="96"/>
      <c r="AH117" s="97"/>
      <c r="AI117" s="95">
        <f>IF(ISNUMBER(U117),U117,0)+IF(ISNUMBER(Z117),Z117,0)</f>
        <v>191041.93</v>
      </c>
      <c r="AJ117" s="96"/>
      <c r="AK117" s="96"/>
      <c r="AL117" s="96"/>
      <c r="AM117" s="97"/>
      <c r="AN117" s="95">
        <v>0</v>
      </c>
      <c r="AO117" s="96"/>
      <c r="AP117" s="96"/>
      <c r="AQ117" s="96"/>
      <c r="AR117" s="97"/>
      <c r="AS117" s="95">
        <v>0</v>
      </c>
      <c r="AT117" s="96"/>
      <c r="AU117" s="96"/>
      <c r="AV117" s="96"/>
      <c r="AW117" s="97"/>
      <c r="AX117" s="95">
        <v>0</v>
      </c>
      <c r="AY117" s="96"/>
      <c r="AZ117" s="96"/>
      <c r="BA117" s="97"/>
      <c r="BB117" s="95">
        <f>IF(ISNUMBER(AN117),AN117,0)+IF(ISNUMBER(AS117),AS117,0)</f>
        <v>0</v>
      </c>
      <c r="BC117" s="96"/>
      <c r="BD117" s="96"/>
      <c r="BE117" s="96"/>
      <c r="BF117" s="97"/>
      <c r="BG117" s="95">
        <v>594283</v>
      </c>
      <c r="BH117" s="96"/>
      <c r="BI117" s="96"/>
      <c r="BJ117" s="96"/>
      <c r="BK117" s="97"/>
      <c r="BL117" s="95">
        <v>0</v>
      </c>
      <c r="BM117" s="96"/>
      <c r="BN117" s="96"/>
      <c r="BO117" s="96"/>
      <c r="BP117" s="97"/>
      <c r="BQ117" s="95">
        <v>0</v>
      </c>
      <c r="BR117" s="96"/>
      <c r="BS117" s="96"/>
      <c r="BT117" s="97"/>
      <c r="BU117" s="95">
        <f>IF(ISNUMBER(BG117),BG117,0)+IF(ISNUMBER(BL117),BL117,0)</f>
        <v>594283</v>
      </c>
      <c r="BV117" s="96"/>
      <c r="BW117" s="96"/>
      <c r="BX117" s="96"/>
      <c r="BY117" s="97"/>
    </row>
    <row r="118" spans="1:77" s="98" customFormat="1" ht="12.75" customHeight="1" x14ac:dyDescent="0.2">
      <c r="A118" s="88">
        <v>9</v>
      </c>
      <c r="B118" s="89"/>
      <c r="C118" s="89"/>
      <c r="D118" s="91" t="s">
        <v>179</v>
      </c>
      <c r="E118" s="92"/>
      <c r="F118" s="92"/>
      <c r="G118" s="92"/>
      <c r="H118" s="92"/>
      <c r="I118" s="92"/>
      <c r="J118" s="92"/>
      <c r="K118" s="92"/>
      <c r="L118" s="92"/>
      <c r="M118" s="92"/>
      <c r="N118" s="92"/>
      <c r="O118" s="92"/>
      <c r="P118" s="92"/>
      <c r="Q118" s="92"/>
      <c r="R118" s="92"/>
      <c r="S118" s="92"/>
      <c r="T118" s="93"/>
      <c r="U118" s="95">
        <v>17903.52</v>
      </c>
      <c r="V118" s="96"/>
      <c r="W118" s="96"/>
      <c r="X118" s="96"/>
      <c r="Y118" s="97"/>
      <c r="Z118" s="95">
        <v>0</v>
      </c>
      <c r="AA118" s="96"/>
      <c r="AB118" s="96"/>
      <c r="AC118" s="96"/>
      <c r="AD118" s="97"/>
      <c r="AE118" s="95">
        <v>0</v>
      </c>
      <c r="AF118" s="96"/>
      <c r="AG118" s="96"/>
      <c r="AH118" s="97"/>
      <c r="AI118" s="95">
        <f>IF(ISNUMBER(U118),U118,0)+IF(ISNUMBER(Z118),Z118,0)</f>
        <v>17903.52</v>
      </c>
      <c r="AJ118" s="96"/>
      <c r="AK118" s="96"/>
      <c r="AL118" s="96"/>
      <c r="AM118" s="97"/>
      <c r="AN118" s="95">
        <v>0</v>
      </c>
      <c r="AO118" s="96"/>
      <c r="AP118" s="96"/>
      <c r="AQ118" s="96"/>
      <c r="AR118" s="97"/>
      <c r="AS118" s="95">
        <v>0</v>
      </c>
      <c r="AT118" s="96"/>
      <c r="AU118" s="96"/>
      <c r="AV118" s="96"/>
      <c r="AW118" s="97"/>
      <c r="AX118" s="95">
        <v>0</v>
      </c>
      <c r="AY118" s="96"/>
      <c r="AZ118" s="96"/>
      <c r="BA118" s="97"/>
      <c r="BB118" s="95">
        <f>IF(ISNUMBER(AN118),AN118,0)+IF(ISNUMBER(AS118),AS118,0)</f>
        <v>0</v>
      </c>
      <c r="BC118" s="96"/>
      <c r="BD118" s="96"/>
      <c r="BE118" s="96"/>
      <c r="BF118" s="97"/>
      <c r="BG118" s="95">
        <v>1241843</v>
      </c>
      <c r="BH118" s="96"/>
      <c r="BI118" s="96"/>
      <c r="BJ118" s="96"/>
      <c r="BK118" s="97"/>
      <c r="BL118" s="95">
        <v>0</v>
      </c>
      <c r="BM118" s="96"/>
      <c r="BN118" s="96"/>
      <c r="BO118" s="96"/>
      <c r="BP118" s="97"/>
      <c r="BQ118" s="95">
        <v>0</v>
      </c>
      <c r="BR118" s="96"/>
      <c r="BS118" s="96"/>
      <c r="BT118" s="97"/>
      <c r="BU118" s="95">
        <f>IF(ISNUMBER(BG118),BG118,0)+IF(ISNUMBER(BL118),BL118,0)</f>
        <v>1241843</v>
      </c>
      <c r="BV118" s="96"/>
      <c r="BW118" s="96"/>
      <c r="BX118" s="96"/>
      <c r="BY118" s="97"/>
    </row>
    <row r="119" spans="1:77" s="98" customFormat="1" ht="12.75" customHeight="1" x14ac:dyDescent="0.2">
      <c r="A119" s="88">
        <v>10</v>
      </c>
      <c r="B119" s="89"/>
      <c r="C119" s="89"/>
      <c r="D119" s="91" t="s">
        <v>183</v>
      </c>
      <c r="E119" s="92"/>
      <c r="F119" s="92"/>
      <c r="G119" s="92"/>
      <c r="H119" s="92"/>
      <c r="I119" s="92"/>
      <c r="J119" s="92"/>
      <c r="K119" s="92"/>
      <c r="L119" s="92"/>
      <c r="M119" s="92"/>
      <c r="N119" s="92"/>
      <c r="O119" s="92"/>
      <c r="P119" s="92"/>
      <c r="Q119" s="92"/>
      <c r="R119" s="92"/>
      <c r="S119" s="92"/>
      <c r="T119" s="93"/>
      <c r="U119" s="95">
        <v>722856.81</v>
      </c>
      <c r="V119" s="96"/>
      <c r="W119" s="96"/>
      <c r="X119" s="96"/>
      <c r="Y119" s="97"/>
      <c r="Z119" s="95">
        <v>0</v>
      </c>
      <c r="AA119" s="96"/>
      <c r="AB119" s="96"/>
      <c r="AC119" s="96"/>
      <c r="AD119" s="97"/>
      <c r="AE119" s="95">
        <v>0</v>
      </c>
      <c r="AF119" s="96"/>
      <c r="AG119" s="96"/>
      <c r="AH119" s="97"/>
      <c r="AI119" s="95">
        <f>IF(ISNUMBER(U119),U119,0)+IF(ISNUMBER(Z119),Z119,0)</f>
        <v>722856.81</v>
      </c>
      <c r="AJ119" s="96"/>
      <c r="AK119" s="96"/>
      <c r="AL119" s="96"/>
      <c r="AM119" s="97"/>
      <c r="AN119" s="95">
        <v>0</v>
      </c>
      <c r="AO119" s="96"/>
      <c r="AP119" s="96"/>
      <c r="AQ119" s="96"/>
      <c r="AR119" s="97"/>
      <c r="AS119" s="95">
        <v>0</v>
      </c>
      <c r="AT119" s="96"/>
      <c r="AU119" s="96"/>
      <c r="AV119" s="96"/>
      <c r="AW119" s="97"/>
      <c r="AX119" s="95">
        <v>0</v>
      </c>
      <c r="AY119" s="96"/>
      <c r="AZ119" s="96"/>
      <c r="BA119" s="97"/>
      <c r="BB119" s="95">
        <f>IF(ISNUMBER(AN119),AN119,0)+IF(ISNUMBER(AS119),AS119,0)</f>
        <v>0</v>
      </c>
      <c r="BC119" s="96"/>
      <c r="BD119" s="96"/>
      <c r="BE119" s="96"/>
      <c r="BF119" s="97"/>
      <c r="BG119" s="95">
        <v>1381075</v>
      </c>
      <c r="BH119" s="96"/>
      <c r="BI119" s="96"/>
      <c r="BJ119" s="96"/>
      <c r="BK119" s="97"/>
      <c r="BL119" s="95">
        <v>0</v>
      </c>
      <c r="BM119" s="96"/>
      <c r="BN119" s="96"/>
      <c r="BO119" s="96"/>
      <c r="BP119" s="97"/>
      <c r="BQ119" s="95">
        <v>0</v>
      </c>
      <c r="BR119" s="96"/>
      <c r="BS119" s="96"/>
      <c r="BT119" s="97"/>
      <c r="BU119" s="95">
        <f>IF(ISNUMBER(BG119),BG119,0)+IF(ISNUMBER(BL119),BL119,0)</f>
        <v>1381075</v>
      </c>
      <c r="BV119" s="96"/>
      <c r="BW119" s="96"/>
      <c r="BX119" s="96"/>
      <c r="BY119" s="97"/>
    </row>
    <row r="120" spans="1:77" s="98" customFormat="1" ht="12.75" customHeight="1" x14ac:dyDescent="0.2">
      <c r="A120" s="88">
        <v>11</v>
      </c>
      <c r="B120" s="89"/>
      <c r="C120" s="89"/>
      <c r="D120" s="91" t="s">
        <v>176</v>
      </c>
      <c r="E120" s="92"/>
      <c r="F120" s="92"/>
      <c r="G120" s="92"/>
      <c r="H120" s="92"/>
      <c r="I120" s="92"/>
      <c r="J120" s="92"/>
      <c r="K120" s="92"/>
      <c r="L120" s="92"/>
      <c r="M120" s="92"/>
      <c r="N120" s="92"/>
      <c r="O120" s="92"/>
      <c r="P120" s="92"/>
      <c r="Q120" s="92"/>
      <c r="R120" s="92"/>
      <c r="S120" s="92"/>
      <c r="T120" s="93"/>
      <c r="U120" s="95">
        <v>10836.98</v>
      </c>
      <c r="V120" s="96"/>
      <c r="W120" s="96"/>
      <c r="X120" s="96"/>
      <c r="Y120" s="97"/>
      <c r="Z120" s="95">
        <v>0</v>
      </c>
      <c r="AA120" s="96"/>
      <c r="AB120" s="96"/>
      <c r="AC120" s="96"/>
      <c r="AD120" s="97"/>
      <c r="AE120" s="95">
        <v>0</v>
      </c>
      <c r="AF120" s="96"/>
      <c r="AG120" s="96"/>
      <c r="AH120" s="97"/>
      <c r="AI120" s="95">
        <f>IF(ISNUMBER(U120),U120,0)+IF(ISNUMBER(Z120),Z120,0)</f>
        <v>10836.98</v>
      </c>
      <c r="AJ120" s="96"/>
      <c r="AK120" s="96"/>
      <c r="AL120" s="96"/>
      <c r="AM120" s="97"/>
      <c r="AN120" s="95">
        <v>0</v>
      </c>
      <c r="AO120" s="96"/>
      <c r="AP120" s="96"/>
      <c r="AQ120" s="96"/>
      <c r="AR120" s="97"/>
      <c r="AS120" s="95">
        <v>0</v>
      </c>
      <c r="AT120" s="96"/>
      <c r="AU120" s="96"/>
      <c r="AV120" s="96"/>
      <c r="AW120" s="97"/>
      <c r="AX120" s="95">
        <v>0</v>
      </c>
      <c r="AY120" s="96"/>
      <c r="AZ120" s="96"/>
      <c r="BA120" s="97"/>
      <c r="BB120" s="95">
        <f>IF(ISNUMBER(AN120),AN120,0)+IF(ISNUMBER(AS120),AS120,0)</f>
        <v>0</v>
      </c>
      <c r="BC120" s="96"/>
      <c r="BD120" s="96"/>
      <c r="BE120" s="96"/>
      <c r="BF120" s="97"/>
      <c r="BG120" s="95">
        <v>643324</v>
      </c>
      <c r="BH120" s="96"/>
      <c r="BI120" s="96"/>
      <c r="BJ120" s="96"/>
      <c r="BK120" s="97"/>
      <c r="BL120" s="95">
        <v>0</v>
      </c>
      <c r="BM120" s="96"/>
      <c r="BN120" s="96"/>
      <c r="BO120" s="96"/>
      <c r="BP120" s="97"/>
      <c r="BQ120" s="95">
        <v>0</v>
      </c>
      <c r="BR120" s="96"/>
      <c r="BS120" s="96"/>
      <c r="BT120" s="97"/>
      <c r="BU120" s="95">
        <f>IF(ISNUMBER(BG120),BG120,0)+IF(ISNUMBER(BL120),BL120,0)</f>
        <v>643324</v>
      </c>
      <c r="BV120" s="96"/>
      <c r="BW120" s="96"/>
      <c r="BX120" s="96"/>
      <c r="BY120" s="97"/>
    </row>
    <row r="121" spans="1:77" s="98" customFormat="1" ht="25.5" customHeight="1" x14ac:dyDescent="0.2">
      <c r="A121" s="88">
        <v>12</v>
      </c>
      <c r="B121" s="89"/>
      <c r="C121" s="89"/>
      <c r="D121" s="91" t="s">
        <v>186</v>
      </c>
      <c r="E121" s="92"/>
      <c r="F121" s="92"/>
      <c r="G121" s="92"/>
      <c r="H121" s="92"/>
      <c r="I121" s="92"/>
      <c r="J121" s="92"/>
      <c r="K121" s="92"/>
      <c r="L121" s="92"/>
      <c r="M121" s="92"/>
      <c r="N121" s="92"/>
      <c r="O121" s="92"/>
      <c r="P121" s="92"/>
      <c r="Q121" s="92"/>
      <c r="R121" s="92"/>
      <c r="S121" s="92"/>
      <c r="T121" s="93"/>
      <c r="U121" s="95">
        <v>0</v>
      </c>
      <c r="V121" s="96"/>
      <c r="W121" s="96"/>
      <c r="X121" s="96"/>
      <c r="Y121" s="97"/>
      <c r="Z121" s="95">
        <v>0</v>
      </c>
      <c r="AA121" s="96"/>
      <c r="AB121" s="96"/>
      <c r="AC121" s="96"/>
      <c r="AD121" s="97"/>
      <c r="AE121" s="95">
        <v>0</v>
      </c>
      <c r="AF121" s="96"/>
      <c r="AG121" s="96"/>
      <c r="AH121" s="97"/>
      <c r="AI121" s="95">
        <f>IF(ISNUMBER(U121),U121,0)+IF(ISNUMBER(Z121),Z121,0)</f>
        <v>0</v>
      </c>
      <c r="AJ121" s="96"/>
      <c r="AK121" s="96"/>
      <c r="AL121" s="96"/>
      <c r="AM121" s="97"/>
      <c r="AN121" s="95">
        <v>0</v>
      </c>
      <c r="AO121" s="96"/>
      <c r="AP121" s="96"/>
      <c r="AQ121" s="96"/>
      <c r="AR121" s="97"/>
      <c r="AS121" s="95">
        <v>0</v>
      </c>
      <c r="AT121" s="96"/>
      <c r="AU121" s="96"/>
      <c r="AV121" s="96"/>
      <c r="AW121" s="97"/>
      <c r="AX121" s="95">
        <v>0</v>
      </c>
      <c r="AY121" s="96"/>
      <c r="AZ121" s="96"/>
      <c r="BA121" s="97"/>
      <c r="BB121" s="95">
        <f>IF(ISNUMBER(AN121),AN121,0)+IF(ISNUMBER(AS121),AS121,0)</f>
        <v>0</v>
      </c>
      <c r="BC121" s="96"/>
      <c r="BD121" s="96"/>
      <c r="BE121" s="96"/>
      <c r="BF121" s="97"/>
      <c r="BG121" s="95">
        <v>0</v>
      </c>
      <c r="BH121" s="96"/>
      <c r="BI121" s="96"/>
      <c r="BJ121" s="96"/>
      <c r="BK121" s="97"/>
      <c r="BL121" s="95">
        <v>267333</v>
      </c>
      <c r="BM121" s="96"/>
      <c r="BN121" s="96"/>
      <c r="BO121" s="96"/>
      <c r="BP121" s="97"/>
      <c r="BQ121" s="95">
        <v>267333</v>
      </c>
      <c r="BR121" s="96"/>
      <c r="BS121" s="96"/>
      <c r="BT121" s="97"/>
      <c r="BU121" s="95">
        <f>IF(ISNUMBER(BG121),BG121,0)+IF(ISNUMBER(BL121),BL121,0)</f>
        <v>267333</v>
      </c>
      <c r="BV121" s="96"/>
      <c r="BW121" s="96"/>
      <c r="BX121" s="96"/>
      <c r="BY121" s="97"/>
    </row>
    <row r="122" spans="1:77" s="98" customFormat="1" ht="12.75" customHeight="1" x14ac:dyDescent="0.2">
      <c r="A122" s="88">
        <v>13</v>
      </c>
      <c r="B122" s="89"/>
      <c r="C122" s="89"/>
      <c r="D122" s="91" t="s">
        <v>178</v>
      </c>
      <c r="E122" s="92"/>
      <c r="F122" s="92"/>
      <c r="G122" s="92"/>
      <c r="H122" s="92"/>
      <c r="I122" s="92"/>
      <c r="J122" s="92"/>
      <c r="K122" s="92"/>
      <c r="L122" s="92"/>
      <c r="M122" s="92"/>
      <c r="N122" s="92"/>
      <c r="O122" s="92"/>
      <c r="P122" s="92"/>
      <c r="Q122" s="92"/>
      <c r="R122" s="92"/>
      <c r="S122" s="92"/>
      <c r="T122" s="93"/>
      <c r="U122" s="95">
        <v>425782.05</v>
      </c>
      <c r="V122" s="96"/>
      <c r="W122" s="96"/>
      <c r="X122" s="96"/>
      <c r="Y122" s="97"/>
      <c r="Z122" s="95">
        <v>246505.86</v>
      </c>
      <c r="AA122" s="96"/>
      <c r="AB122" s="96"/>
      <c r="AC122" s="96"/>
      <c r="AD122" s="97"/>
      <c r="AE122" s="95">
        <v>0</v>
      </c>
      <c r="AF122" s="96"/>
      <c r="AG122" s="96"/>
      <c r="AH122" s="97"/>
      <c r="AI122" s="95">
        <f>IF(ISNUMBER(U122),U122,0)+IF(ISNUMBER(Z122),Z122,0)</f>
        <v>672287.90999999992</v>
      </c>
      <c r="AJ122" s="96"/>
      <c r="AK122" s="96"/>
      <c r="AL122" s="96"/>
      <c r="AM122" s="97"/>
      <c r="AN122" s="95">
        <v>0</v>
      </c>
      <c r="AO122" s="96"/>
      <c r="AP122" s="96"/>
      <c r="AQ122" s="96"/>
      <c r="AR122" s="97"/>
      <c r="AS122" s="95">
        <v>0</v>
      </c>
      <c r="AT122" s="96"/>
      <c r="AU122" s="96"/>
      <c r="AV122" s="96"/>
      <c r="AW122" s="97"/>
      <c r="AX122" s="95">
        <v>0</v>
      </c>
      <c r="AY122" s="96"/>
      <c r="AZ122" s="96"/>
      <c r="BA122" s="97"/>
      <c r="BB122" s="95">
        <f>IF(ISNUMBER(AN122),AN122,0)+IF(ISNUMBER(AS122),AS122,0)</f>
        <v>0</v>
      </c>
      <c r="BC122" s="96"/>
      <c r="BD122" s="96"/>
      <c r="BE122" s="96"/>
      <c r="BF122" s="97"/>
      <c r="BG122" s="95">
        <v>1052254</v>
      </c>
      <c r="BH122" s="96"/>
      <c r="BI122" s="96"/>
      <c r="BJ122" s="96"/>
      <c r="BK122" s="97"/>
      <c r="BL122" s="95">
        <v>701503</v>
      </c>
      <c r="BM122" s="96"/>
      <c r="BN122" s="96"/>
      <c r="BO122" s="96"/>
      <c r="BP122" s="97"/>
      <c r="BQ122" s="95">
        <v>0</v>
      </c>
      <c r="BR122" s="96"/>
      <c r="BS122" s="96"/>
      <c r="BT122" s="97"/>
      <c r="BU122" s="95">
        <f>IF(ISNUMBER(BG122),BG122,0)+IF(ISNUMBER(BL122),BL122,0)</f>
        <v>1753757</v>
      </c>
      <c r="BV122" s="96"/>
      <c r="BW122" s="96"/>
      <c r="BX122" s="96"/>
      <c r="BY122" s="97"/>
    </row>
    <row r="123" spans="1:77" s="6" customFormat="1" ht="12.75" customHeight="1" x14ac:dyDescent="0.2">
      <c r="A123" s="86"/>
      <c r="B123" s="84"/>
      <c r="C123" s="84"/>
      <c r="D123" s="99" t="s">
        <v>147</v>
      </c>
      <c r="E123" s="100"/>
      <c r="F123" s="100"/>
      <c r="G123" s="100"/>
      <c r="H123" s="100"/>
      <c r="I123" s="100"/>
      <c r="J123" s="100"/>
      <c r="K123" s="100"/>
      <c r="L123" s="100"/>
      <c r="M123" s="100"/>
      <c r="N123" s="100"/>
      <c r="O123" s="100"/>
      <c r="P123" s="100"/>
      <c r="Q123" s="100"/>
      <c r="R123" s="100"/>
      <c r="S123" s="100"/>
      <c r="T123" s="101"/>
      <c r="U123" s="103">
        <v>8354809.3799999999</v>
      </c>
      <c r="V123" s="104"/>
      <c r="W123" s="104"/>
      <c r="X123" s="104"/>
      <c r="Y123" s="105"/>
      <c r="Z123" s="103">
        <v>246505.86</v>
      </c>
      <c r="AA123" s="104"/>
      <c r="AB123" s="104"/>
      <c r="AC123" s="104"/>
      <c r="AD123" s="105"/>
      <c r="AE123" s="103">
        <v>0</v>
      </c>
      <c r="AF123" s="104"/>
      <c r="AG123" s="104"/>
      <c r="AH123" s="105"/>
      <c r="AI123" s="103">
        <f>IF(ISNUMBER(U123),U123,0)+IF(ISNUMBER(Z123),Z123,0)</f>
        <v>8601315.2400000002</v>
      </c>
      <c r="AJ123" s="104"/>
      <c r="AK123" s="104"/>
      <c r="AL123" s="104"/>
      <c r="AM123" s="105"/>
      <c r="AN123" s="103">
        <v>0</v>
      </c>
      <c r="AO123" s="104"/>
      <c r="AP123" s="104"/>
      <c r="AQ123" s="104"/>
      <c r="AR123" s="105"/>
      <c r="AS123" s="103">
        <v>0</v>
      </c>
      <c r="AT123" s="104"/>
      <c r="AU123" s="104"/>
      <c r="AV123" s="104"/>
      <c r="AW123" s="105"/>
      <c r="AX123" s="103">
        <v>0</v>
      </c>
      <c r="AY123" s="104"/>
      <c r="AZ123" s="104"/>
      <c r="BA123" s="105"/>
      <c r="BB123" s="103">
        <f>IF(ISNUMBER(AN123),AN123,0)+IF(ISNUMBER(AS123),AS123,0)</f>
        <v>0</v>
      </c>
      <c r="BC123" s="104"/>
      <c r="BD123" s="104"/>
      <c r="BE123" s="104"/>
      <c r="BF123" s="105"/>
      <c r="BG123" s="103">
        <v>39323257</v>
      </c>
      <c r="BH123" s="104"/>
      <c r="BI123" s="104"/>
      <c r="BJ123" s="104"/>
      <c r="BK123" s="105"/>
      <c r="BL123" s="103">
        <v>968836</v>
      </c>
      <c r="BM123" s="104"/>
      <c r="BN123" s="104"/>
      <c r="BO123" s="104"/>
      <c r="BP123" s="105"/>
      <c r="BQ123" s="103">
        <v>267333</v>
      </c>
      <c r="BR123" s="104"/>
      <c r="BS123" s="104"/>
      <c r="BT123" s="105"/>
      <c r="BU123" s="103">
        <f>IF(ISNUMBER(BG123),BG123,0)+IF(ISNUMBER(BL123),BL123,0)</f>
        <v>40292093</v>
      </c>
      <c r="BV123" s="104"/>
      <c r="BW123" s="104"/>
      <c r="BX123" s="104"/>
      <c r="BY123" s="105"/>
    </row>
    <row r="125" spans="1:77" ht="14.25" customHeight="1" x14ac:dyDescent="12.75">
      <c r="A125" s="41" t="s">
        <v>265</v>
      </c>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row>
    <row r="126" spans="1:77" ht="15" customHeight="1" x14ac:dyDescent="0.2">
      <c r="A126" s="44" t="s">
        <v>235</v>
      </c>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row>
    <row r="127" spans="1:77" ht="23.1" customHeight="1" x14ac:dyDescent="0.2">
      <c r="A127" s="60" t="s">
        <v>6</v>
      </c>
      <c r="B127" s="61"/>
      <c r="C127" s="61"/>
      <c r="D127" s="60" t="s">
        <v>121</v>
      </c>
      <c r="E127" s="61"/>
      <c r="F127" s="61"/>
      <c r="G127" s="61"/>
      <c r="H127" s="61"/>
      <c r="I127" s="61"/>
      <c r="J127" s="61"/>
      <c r="K127" s="61"/>
      <c r="L127" s="61"/>
      <c r="M127" s="61"/>
      <c r="N127" s="61"/>
      <c r="O127" s="61"/>
      <c r="P127" s="61"/>
      <c r="Q127" s="61"/>
      <c r="R127" s="61"/>
      <c r="S127" s="61"/>
      <c r="T127" s="62"/>
      <c r="U127" s="35" t="s">
        <v>257</v>
      </c>
      <c r="V127" s="35"/>
      <c r="W127" s="35"/>
      <c r="X127" s="35"/>
      <c r="Y127" s="35"/>
      <c r="Z127" s="35"/>
      <c r="AA127" s="35"/>
      <c r="AB127" s="35"/>
      <c r="AC127" s="35"/>
      <c r="AD127" s="35"/>
      <c r="AE127" s="35"/>
      <c r="AF127" s="35"/>
      <c r="AG127" s="35"/>
      <c r="AH127" s="35"/>
      <c r="AI127" s="35"/>
      <c r="AJ127" s="35"/>
      <c r="AK127" s="35"/>
      <c r="AL127" s="35"/>
      <c r="AM127" s="35"/>
      <c r="AN127" s="35"/>
      <c r="AO127" s="35" t="s">
        <v>262</v>
      </c>
      <c r="AP127" s="35"/>
      <c r="AQ127" s="35"/>
      <c r="AR127" s="35"/>
      <c r="AS127" s="35"/>
      <c r="AT127" s="35"/>
      <c r="AU127" s="35"/>
      <c r="AV127" s="35"/>
      <c r="AW127" s="35"/>
      <c r="AX127" s="35"/>
      <c r="AY127" s="35"/>
      <c r="AZ127" s="35"/>
      <c r="BA127" s="35"/>
      <c r="BB127" s="35"/>
      <c r="BC127" s="35"/>
      <c r="BD127" s="35"/>
      <c r="BE127" s="35"/>
      <c r="BF127" s="35"/>
      <c r="BG127" s="35"/>
      <c r="BH127" s="35"/>
    </row>
    <row r="128" spans="1:77" ht="54" customHeight="1" x14ac:dyDescent="0.2">
      <c r="A128" s="63"/>
      <c r="B128" s="64"/>
      <c r="C128" s="64"/>
      <c r="D128" s="63"/>
      <c r="E128" s="64"/>
      <c r="F128" s="64"/>
      <c r="G128" s="64"/>
      <c r="H128" s="64"/>
      <c r="I128" s="64"/>
      <c r="J128" s="64"/>
      <c r="K128" s="64"/>
      <c r="L128" s="64"/>
      <c r="M128" s="64"/>
      <c r="N128" s="64"/>
      <c r="O128" s="64"/>
      <c r="P128" s="64"/>
      <c r="Q128" s="64"/>
      <c r="R128" s="64"/>
      <c r="S128" s="64"/>
      <c r="T128" s="65"/>
      <c r="U128" s="29" t="s">
        <v>4</v>
      </c>
      <c r="V128" s="30"/>
      <c r="W128" s="30"/>
      <c r="X128" s="30"/>
      <c r="Y128" s="31"/>
      <c r="Z128" s="29" t="s">
        <v>3</v>
      </c>
      <c r="AA128" s="30"/>
      <c r="AB128" s="30"/>
      <c r="AC128" s="30"/>
      <c r="AD128" s="31"/>
      <c r="AE128" s="45" t="s">
        <v>116</v>
      </c>
      <c r="AF128" s="46"/>
      <c r="AG128" s="46"/>
      <c r="AH128" s="46"/>
      <c r="AI128" s="47"/>
      <c r="AJ128" s="29" t="s">
        <v>5</v>
      </c>
      <c r="AK128" s="30"/>
      <c r="AL128" s="30"/>
      <c r="AM128" s="30"/>
      <c r="AN128" s="31"/>
      <c r="AO128" s="29" t="s">
        <v>4</v>
      </c>
      <c r="AP128" s="30"/>
      <c r="AQ128" s="30"/>
      <c r="AR128" s="30"/>
      <c r="AS128" s="31"/>
      <c r="AT128" s="29" t="s">
        <v>3</v>
      </c>
      <c r="AU128" s="30"/>
      <c r="AV128" s="30"/>
      <c r="AW128" s="30"/>
      <c r="AX128" s="31"/>
      <c r="AY128" s="45" t="s">
        <v>116</v>
      </c>
      <c r="AZ128" s="46"/>
      <c r="BA128" s="46"/>
      <c r="BB128" s="46"/>
      <c r="BC128" s="47"/>
      <c r="BD128" s="35" t="s">
        <v>96</v>
      </c>
      <c r="BE128" s="35"/>
      <c r="BF128" s="35"/>
      <c r="BG128" s="35"/>
      <c r="BH128" s="35"/>
    </row>
    <row r="129" spans="1:79" ht="15" customHeight="1" x14ac:dyDescent="0.2">
      <c r="A129" s="29" t="s">
        <v>169</v>
      </c>
      <c r="B129" s="30"/>
      <c r="C129" s="30"/>
      <c r="D129" s="29">
        <v>2</v>
      </c>
      <c r="E129" s="30"/>
      <c r="F129" s="30"/>
      <c r="G129" s="30"/>
      <c r="H129" s="30"/>
      <c r="I129" s="30"/>
      <c r="J129" s="30"/>
      <c r="K129" s="30"/>
      <c r="L129" s="30"/>
      <c r="M129" s="30"/>
      <c r="N129" s="30"/>
      <c r="O129" s="30"/>
      <c r="P129" s="30"/>
      <c r="Q129" s="30"/>
      <c r="R129" s="30"/>
      <c r="S129" s="30"/>
      <c r="T129" s="31"/>
      <c r="U129" s="29">
        <v>3</v>
      </c>
      <c r="V129" s="30"/>
      <c r="W129" s="30"/>
      <c r="X129" s="30"/>
      <c r="Y129" s="31"/>
      <c r="Z129" s="29">
        <v>4</v>
      </c>
      <c r="AA129" s="30"/>
      <c r="AB129" s="30"/>
      <c r="AC129" s="30"/>
      <c r="AD129" s="31"/>
      <c r="AE129" s="29">
        <v>5</v>
      </c>
      <c r="AF129" s="30"/>
      <c r="AG129" s="30"/>
      <c r="AH129" s="30"/>
      <c r="AI129" s="31"/>
      <c r="AJ129" s="29">
        <v>6</v>
      </c>
      <c r="AK129" s="30"/>
      <c r="AL129" s="30"/>
      <c r="AM129" s="30"/>
      <c r="AN129" s="31"/>
      <c r="AO129" s="29">
        <v>7</v>
      </c>
      <c r="AP129" s="30"/>
      <c r="AQ129" s="30"/>
      <c r="AR129" s="30"/>
      <c r="AS129" s="31"/>
      <c r="AT129" s="29">
        <v>8</v>
      </c>
      <c r="AU129" s="30"/>
      <c r="AV129" s="30"/>
      <c r="AW129" s="30"/>
      <c r="AX129" s="31"/>
      <c r="AY129" s="29">
        <v>9</v>
      </c>
      <c r="AZ129" s="30"/>
      <c r="BA129" s="30"/>
      <c r="BB129" s="30"/>
      <c r="BC129" s="31"/>
      <c r="BD129" s="29">
        <v>10</v>
      </c>
      <c r="BE129" s="30"/>
      <c r="BF129" s="30"/>
      <c r="BG129" s="30"/>
      <c r="BH129" s="31"/>
    </row>
    <row r="130" spans="1:79" s="1" customFormat="1" ht="12.75" hidden="1" customHeight="1" x14ac:dyDescent="0.2">
      <c r="A130" s="32" t="s">
        <v>69</v>
      </c>
      <c r="B130" s="33"/>
      <c r="C130" s="33"/>
      <c r="D130" s="32" t="s">
        <v>57</v>
      </c>
      <c r="E130" s="33"/>
      <c r="F130" s="33"/>
      <c r="G130" s="33"/>
      <c r="H130" s="33"/>
      <c r="I130" s="33"/>
      <c r="J130" s="33"/>
      <c r="K130" s="33"/>
      <c r="L130" s="33"/>
      <c r="M130" s="33"/>
      <c r="N130" s="33"/>
      <c r="O130" s="33"/>
      <c r="P130" s="33"/>
      <c r="Q130" s="33"/>
      <c r="R130" s="33"/>
      <c r="S130" s="33"/>
      <c r="T130" s="34"/>
      <c r="U130" s="32" t="s">
        <v>60</v>
      </c>
      <c r="V130" s="33"/>
      <c r="W130" s="33"/>
      <c r="X130" s="33"/>
      <c r="Y130" s="34"/>
      <c r="Z130" s="32" t="s">
        <v>61</v>
      </c>
      <c r="AA130" s="33"/>
      <c r="AB130" s="33"/>
      <c r="AC130" s="33"/>
      <c r="AD130" s="34"/>
      <c r="AE130" s="32" t="s">
        <v>94</v>
      </c>
      <c r="AF130" s="33"/>
      <c r="AG130" s="33"/>
      <c r="AH130" s="33"/>
      <c r="AI130" s="34"/>
      <c r="AJ130" s="49" t="s">
        <v>171</v>
      </c>
      <c r="AK130" s="50"/>
      <c r="AL130" s="50"/>
      <c r="AM130" s="50"/>
      <c r="AN130" s="51"/>
      <c r="AO130" s="32" t="s">
        <v>62</v>
      </c>
      <c r="AP130" s="33"/>
      <c r="AQ130" s="33"/>
      <c r="AR130" s="33"/>
      <c r="AS130" s="34"/>
      <c r="AT130" s="32" t="s">
        <v>63</v>
      </c>
      <c r="AU130" s="33"/>
      <c r="AV130" s="33"/>
      <c r="AW130" s="33"/>
      <c r="AX130" s="34"/>
      <c r="AY130" s="32" t="s">
        <v>95</v>
      </c>
      <c r="AZ130" s="33"/>
      <c r="BA130" s="33"/>
      <c r="BB130" s="33"/>
      <c r="BC130" s="34"/>
      <c r="BD130" s="43" t="s">
        <v>171</v>
      </c>
      <c r="BE130" s="43"/>
      <c r="BF130" s="43"/>
      <c r="BG130" s="43"/>
      <c r="BH130" s="43"/>
      <c r="CA130" s="1" t="s">
        <v>35</v>
      </c>
    </row>
    <row r="131" spans="1:79" s="98" customFormat="1" ht="12.75" customHeight="1" x14ac:dyDescent="0.2">
      <c r="A131" s="88">
        <v>1</v>
      </c>
      <c r="B131" s="89"/>
      <c r="C131" s="89"/>
      <c r="D131" s="91" t="s">
        <v>180</v>
      </c>
      <c r="E131" s="92"/>
      <c r="F131" s="92"/>
      <c r="G131" s="92"/>
      <c r="H131" s="92"/>
      <c r="I131" s="92"/>
      <c r="J131" s="92"/>
      <c r="K131" s="92"/>
      <c r="L131" s="92"/>
      <c r="M131" s="92"/>
      <c r="N131" s="92"/>
      <c r="O131" s="92"/>
      <c r="P131" s="92"/>
      <c r="Q131" s="92"/>
      <c r="R131" s="92"/>
      <c r="S131" s="92"/>
      <c r="T131" s="93"/>
      <c r="U131" s="95">
        <v>39583.1</v>
      </c>
      <c r="V131" s="96"/>
      <c r="W131" s="96"/>
      <c r="X131" s="96"/>
      <c r="Y131" s="97"/>
      <c r="Z131" s="95">
        <v>0</v>
      </c>
      <c r="AA131" s="96"/>
      <c r="AB131" s="96"/>
      <c r="AC131" s="96"/>
      <c r="AD131" s="97"/>
      <c r="AE131" s="94">
        <v>0</v>
      </c>
      <c r="AF131" s="94"/>
      <c r="AG131" s="94"/>
      <c r="AH131" s="94"/>
      <c r="AI131" s="94"/>
      <c r="AJ131" s="94">
        <f>U131+Z131</f>
        <v>39583.1</v>
      </c>
      <c r="AK131" s="109"/>
      <c r="AL131" s="109"/>
      <c r="AM131" s="109"/>
      <c r="AN131" s="109"/>
      <c r="AO131" s="94">
        <v>41562.26</v>
      </c>
      <c r="AP131" s="94"/>
      <c r="AQ131" s="94"/>
      <c r="AR131" s="94"/>
      <c r="AS131" s="94"/>
      <c r="AT131" s="109">
        <v>0</v>
      </c>
      <c r="AU131" s="109"/>
      <c r="AV131" s="109"/>
      <c r="AW131" s="109"/>
      <c r="AX131" s="109"/>
      <c r="AY131" s="94">
        <v>0</v>
      </c>
      <c r="AZ131" s="94"/>
      <c r="BA131" s="94"/>
      <c r="BB131" s="94"/>
      <c r="BC131" s="94"/>
      <c r="BD131" s="94">
        <f>AO131+AT131</f>
        <v>41562.26</v>
      </c>
      <c r="BE131" s="109"/>
      <c r="BF131" s="109"/>
      <c r="BG131" s="109"/>
      <c r="BH131" s="109"/>
      <c r="CA131" s="98" t="s">
        <v>36</v>
      </c>
    </row>
    <row r="132" spans="1:79" s="98" customFormat="1" ht="12.75" customHeight="1" x14ac:dyDescent="0.2">
      <c r="A132" s="88">
        <v>2</v>
      </c>
      <c r="B132" s="89"/>
      <c r="C132" s="89"/>
      <c r="D132" s="91" t="s">
        <v>174</v>
      </c>
      <c r="E132" s="92"/>
      <c r="F132" s="92"/>
      <c r="G132" s="92"/>
      <c r="H132" s="92"/>
      <c r="I132" s="92"/>
      <c r="J132" s="92"/>
      <c r="K132" s="92"/>
      <c r="L132" s="92"/>
      <c r="M132" s="92"/>
      <c r="N132" s="92"/>
      <c r="O132" s="92"/>
      <c r="P132" s="92"/>
      <c r="Q132" s="92"/>
      <c r="R132" s="92"/>
      <c r="S132" s="92"/>
      <c r="T132" s="93"/>
      <c r="U132" s="95">
        <v>30725008.600000001</v>
      </c>
      <c r="V132" s="96"/>
      <c r="W132" s="96"/>
      <c r="X132" s="96"/>
      <c r="Y132" s="97"/>
      <c r="Z132" s="95">
        <v>0</v>
      </c>
      <c r="AA132" s="96"/>
      <c r="AB132" s="96"/>
      <c r="AC132" s="96"/>
      <c r="AD132" s="97"/>
      <c r="AE132" s="94">
        <v>0</v>
      </c>
      <c r="AF132" s="94"/>
      <c r="AG132" s="94"/>
      <c r="AH132" s="94"/>
      <c r="AI132" s="94"/>
      <c r="AJ132" s="94">
        <f t="shared" ref="AJ132:AJ144" si="0">U132+Z132</f>
        <v>30725008.600000001</v>
      </c>
      <c r="AK132" s="109"/>
      <c r="AL132" s="109"/>
      <c r="AM132" s="109"/>
      <c r="AN132" s="109"/>
      <c r="AO132" s="94">
        <v>33060109.25</v>
      </c>
      <c r="AP132" s="94"/>
      <c r="AQ132" s="94"/>
      <c r="AR132" s="94"/>
      <c r="AS132" s="94"/>
      <c r="AT132" s="109">
        <v>0</v>
      </c>
      <c r="AU132" s="109"/>
      <c r="AV132" s="109"/>
      <c r="AW132" s="109"/>
      <c r="AX132" s="109"/>
      <c r="AY132" s="94">
        <v>0</v>
      </c>
      <c r="AZ132" s="94"/>
      <c r="BA132" s="94"/>
      <c r="BB132" s="94"/>
      <c r="BC132" s="94"/>
      <c r="BD132" s="94">
        <f t="shared" ref="BD132:BD144" si="1">AO132+AT132</f>
        <v>33060109.25</v>
      </c>
      <c r="BE132" s="109"/>
      <c r="BF132" s="109"/>
      <c r="BG132" s="109"/>
      <c r="BH132" s="109"/>
    </row>
    <row r="133" spans="1:79" s="98" customFormat="1" ht="12.75" customHeight="1" x14ac:dyDescent="0.2">
      <c r="A133" s="88">
        <v>3</v>
      </c>
      <c r="B133" s="89"/>
      <c r="C133" s="89"/>
      <c r="D133" s="91" t="s">
        <v>185</v>
      </c>
      <c r="E133" s="92"/>
      <c r="F133" s="92"/>
      <c r="G133" s="92"/>
      <c r="H133" s="92"/>
      <c r="I133" s="92"/>
      <c r="J133" s="92"/>
      <c r="K133" s="92"/>
      <c r="L133" s="92"/>
      <c r="M133" s="92"/>
      <c r="N133" s="92"/>
      <c r="O133" s="92"/>
      <c r="P133" s="92"/>
      <c r="Q133" s="92"/>
      <c r="R133" s="92"/>
      <c r="S133" s="92"/>
      <c r="T133" s="93"/>
      <c r="U133" s="95">
        <v>1056</v>
      </c>
      <c r="V133" s="96"/>
      <c r="W133" s="96"/>
      <c r="X133" s="96"/>
      <c r="Y133" s="97"/>
      <c r="Z133" s="95">
        <v>0</v>
      </c>
      <c r="AA133" s="96"/>
      <c r="AB133" s="96"/>
      <c r="AC133" s="96"/>
      <c r="AD133" s="97"/>
      <c r="AE133" s="94">
        <v>0</v>
      </c>
      <c r="AF133" s="94"/>
      <c r="AG133" s="94"/>
      <c r="AH133" s="94"/>
      <c r="AI133" s="94"/>
      <c r="AJ133" s="94">
        <f t="shared" si="0"/>
        <v>1056</v>
      </c>
      <c r="AK133" s="109"/>
      <c r="AL133" s="109"/>
      <c r="AM133" s="109"/>
      <c r="AN133" s="109"/>
      <c r="AO133" s="94">
        <v>1108.8</v>
      </c>
      <c r="AP133" s="94"/>
      <c r="AQ133" s="94"/>
      <c r="AR133" s="94"/>
      <c r="AS133" s="94"/>
      <c r="AT133" s="109">
        <v>0</v>
      </c>
      <c r="AU133" s="109"/>
      <c r="AV133" s="109"/>
      <c r="AW133" s="109"/>
      <c r="AX133" s="109"/>
      <c r="AY133" s="94">
        <v>0</v>
      </c>
      <c r="AZ133" s="94"/>
      <c r="BA133" s="94"/>
      <c r="BB133" s="94"/>
      <c r="BC133" s="94"/>
      <c r="BD133" s="94">
        <f t="shared" si="1"/>
        <v>1108.8</v>
      </c>
      <c r="BE133" s="109"/>
      <c r="BF133" s="109"/>
      <c r="BG133" s="109"/>
      <c r="BH133" s="109"/>
    </row>
    <row r="134" spans="1:79" s="98" customFormat="1" ht="12.75" customHeight="1" x14ac:dyDescent="0.2">
      <c r="A134" s="88">
        <v>4</v>
      </c>
      <c r="B134" s="89"/>
      <c r="C134" s="89"/>
      <c r="D134" s="91" t="s">
        <v>187</v>
      </c>
      <c r="E134" s="92"/>
      <c r="F134" s="92"/>
      <c r="G134" s="92"/>
      <c r="H134" s="92"/>
      <c r="I134" s="92"/>
      <c r="J134" s="92"/>
      <c r="K134" s="92"/>
      <c r="L134" s="92"/>
      <c r="M134" s="92"/>
      <c r="N134" s="92"/>
      <c r="O134" s="92"/>
      <c r="P134" s="92"/>
      <c r="Q134" s="92"/>
      <c r="R134" s="92"/>
      <c r="S134" s="92"/>
      <c r="T134" s="93"/>
      <c r="U134" s="95">
        <v>12144</v>
      </c>
      <c r="V134" s="96"/>
      <c r="W134" s="96"/>
      <c r="X134" s="96"/>
      <c r="Y134" s="97"/>
      <c r="Z134" s="95">
        <v>0</v>
      </c>
      <c r="AA134" s="96"/>
      <c r="AB134" s="96"/>
      <c r="AC134" s="96"/>
      <c r="AD134" s="97"/>
      <c r="AE134" s="94">
        <v>0</v>
      </c>
      <c r="AF134" s="94"/>
      <c r="AG134" s="94"/>
      <c r="AH134" s="94"/>
      <c r="AI134" s="94"/>
      <c r="AJ134" s="94">
        <f t="shared" si="0"/>
        <v>12144</v>
      </c>
      <c r="AK134" s="109"/>
      <c r="AL134" s="109"/>
      <c r="AM134" s="109"/>
      <c r="AN134" s="109"/>
      <c r="AO134" s="94">
        <v>12751.2</v>
      </c>
      <c r="AP134" s="94"/>
      <c r="AQ134" s="94"/>
      <c r="AR134" s="94"/>
      <c r="AS134" s="94"/>
      <c r="AT134" s="109">
        <v>0</v>
      </c>
      <c r="AU134" s="109"/>
      <c r="AV134" s="109"/>
      <c r="AW134" s="109"/>
      <c r="AX134" s="109"/>
      <c r="AY134" s="94">
        <v>0</v>
      </c>
      <c r="AZ134" s="94"/>
      <c r="BA134" s="94"/>
      <c r="BB134" s="94"/>
      <c r="BC134" s="94"/>
      <c r="BD134" s="94">
        <f t="shared" si="1"/>
        <v>12751.2</v>
      </c>
      <c r="BE134" s="109"/>
      <c r="BF134" s="109"/>
      <c r="BG134" s="109"/>
      <c r="BH134" s="109"/>
    </row>
    <row r="135" spans="1:79" s="98" customFormat="1" ht="12.75" customHeight="1" x14ac:dyDescent="0.2">
      <c r="A135" s="88">
        <v>5</v>
      </c>
      <c r="B135" s="89"/>
      <c r="C135" s="89"/>
      <c r="D135" s="91" t="s">
        <v>175</v>
      </c>
      <c r="E135" s="92"/>
      <c r="F135" s="92"/>
      <c r="G135" s="92"/>
      <c r="H135" s="92"/>
      <c r="I135" s="92"/>
      <c r="J135" s="92"/>
      <c r="K135" s="92"/>
      <c r="L135" s="92"/>
      <c r="M135" s="92"/>
      <c r="N135" s="92"/>
      <c r="O135" s="92"/>
      <c r="P135" s="92"/>
      <c r="Q135" s="92"/>
      <c r="R135" s="92"/>
      <c r="S135" s="92"/>
      <c r="T135" s="93"/>
      <c r="U135" s="95">
        <v>6766324.3600000003</v>
      </c>
      <c r="V135" s="96"/>
      <c r="W135" s="96"/>
      <c r="X135" s="96"/>
      <c r="Y135" s="97"/>
      <c r="Z135" s="95">
        <v>0</v>
      </c>
      <c r="AA135" s="96"/>
      <c r="AB135" s="96"/>
      <c r="AC135" s="96"/>
      <c r="AD135" s="97"/>
      <c r="AE135" s="94">
        <v>0</v>
      </c>
      <c r="AF135" s="94"/>
      <c r="AG135" s="94"/>
      <c r="AH135" s="94"/>
      <c r="AI135" s="94"/>
      <c r="AJ135" s="94">
        <f t="shared" si="0"/>
        <v>6766324.3600000003</v>
      </c>
      <c r="AK135" s="109"/>
      <c r="AL135" s="109"/>
      <c r="AM135" s="109"/>
      <c r="AN135" s="109"/>
      <c r="AO135" s="94">
        <v>7280565.0099999998</v>
      </c>
      <c r="AP135" s="94"/>
      <c r="AQ135" s="94"/>
      <c r="AR135" s="94"/>
      <c r="AS135" s="94"/>
      <c r="AT135" s="109">
        <v>0</v>
      </c>
      <c r="AU135" s="109"/>
      <c r="AV135" s="109"/>
      <c r="AW135" s="109"/>
      <c r="AX135" s="109"/>
      <c r="AY135" s="94">
        <v>0</v>
      </c>
      <c r="AZ135" s="94"/>
      <c r="BA135" s="94"/>
      <c r="BB135" s="94"/>
      <c r="BC135" s="94"/>
      <c r="BD135" s="94">
        <f t="shared" si="1"/>
        <v>7280565.0099999998</v>
      </c>
      <c r="BE135" s="109"/>
      <c r="BF135" s="109"/>
      <c r="BG135" s="109"/>
      <c r="BH135" s="109"/>
    </row>
    <row r="136" spans="1:79" s="98" customFormat="1" ht="38.25" customHeight="1" x14ac:dyDescent="0.2">
      <c r="A136" s="88">
        <v>6</v>
      </c>
      <c r="B136" s="89"/>
      <c r="C136" s="89"/>
      <c r="D136" s="91" t="s">
        <v>184</v>
      </c>
      <c r="E136" s="92"/>
      <c r="F136" s="92"/>
      <c r="G136" s="92"/>
      <c r="H136" s="92"/>
      <c r="I136" s="92"/>
      <c r="J136" s="92"/>
      <c r="K136" s="92"/>
      <c r="L136" s="92"/>
      <c r="M136" s="92"/>
      <c r="N136" s="92"/>
      <c r="O136" s="92"/>
      <c r="P136" s="92"/>
      <c r="Q136" s="92"/>
      <c r="R136" s="92"/>
      <c r="S136" s="92"/>
      <c r="T136" s="93"/>
      <c r="U136" s="95">
        <v>17582.400000000001</v>
      </c>
      <c r="V136" s="96"/>
      <c r="W136" s="96"/>
      <c r="X136" s="96"/>
      <c r="Y136" s="97"/>
      <c r="Z136" s="95">
        <v>0</v>
      </c>
      <c r="AA136" s="96"/>
      <c r="AB136" s="96"/>
      <c r="AC136" s="96"/>
      <c r="AD136" s="97"/>
      <c r="AE136" s="94">
        <v>0</v>
      </c>
      <c r="AF136" s="94"/>
      <c r="AG136" s="94"/>
      <c r="AH136" s="94"/>
      <c r="AI136" s="94"/>
      <c r="AJ136" s="94">
        <f t="shared" si="0"/>
        <v>17582.400000000001</v>
      </c>
      <c r="AK136" s="109"/>
      <c r="AL136" s="109"/>
      <c r="AM136" s="109"/>
      <c r="AN136" s="109"/>
      <c r="AO136" s="94">
        <v>18461.52</v>
      </c>
      <c r="AP136" s="94"/>
      <c r="AQ136" s="94"/>
      <c r="AR136" s="94"/>
      <c r="AS136" s="94"/>
      <c r="AT136" s="109">
        <v>0</v>
      </c>
      <c r="AU136" s="109"/>
      <c r="AV136" s="109"/>
      <c r="AW136" s="109"/>
      <c r="AX136" s="109"/>
      <c r="AY136" s="94">
        <v>0</v>
      </c>
      <c r="AZ136" s="94"/>
      <c r="BA136" s="94"/>
      <c r="BB136" s="94"/>
      <c r="BC136" s="94"/>
      <c r="BD136" s="94">
        <f t="shared" si="1"/>
        <v>18461.52</v>
      </c>
      <c r="BE136" s="109"/>
      <c r="BF136" s="109"/>
      <c r="BG136" s="109"/>
      <c r="BH136" s="109"/>
    </row>
    <row r="137" spans="1:79" s="98" customFormat="1" ht="12.75" customHeight="1" x14ac:dyDescent="0.2">
      <c r="A137" s="88">
        <v>7</v>
      </c>
      <c r="B137" s="89"/>
      <c r="C137" s="89"/>
      <c r="D137" s="91" t="s">
        <v>181</v>
      </c>
      <c r="E137" s="92"/>
      <c r="F137" s="92"/>
      <c r="G137" s="92"/>
      <c r="H137" s="92"/>
      <c r="I137" s="92"/>
      <c r="J137" s="92"/>
      <c r="K137" s="92"/>
      <c r="L137" s="92"/>
      <c r="M137" s="92"/>
      <c r="N137" s="92"/>
      <c r="O137" s="92"/>
      <c r="P137" s="92"/>
      <c r="Q137" s="92"/>
      <c r="R137" s="92"/>
      <c r="S137" s="92"/>
      <c r="T137" s="93"/>
      <c r="U137" s="95">
        <v>79945.73</v>
      </c>
      <c r="V137" s="96"/>
      <c r="W137" s="96"/>
      <c r="X137" s="96"/>
      <c r="Y137" s="97"/>
      <c r="Z137" s="95">
        <v>0</v>
      </c>
      <c r="AA137" s="96"/>
      <c r="AB137" s="96"/>
      <c r="AC137" s="96"/>
      <c r="AD137" s="97"/>
      <c r="AE137" s="94">
        <v>0</v>
      </c>
      <c r="AF137" s="94"/>
      <c r="AG137" s="94"/>
      <c r="AH137" s="94"/>
      <c r="AI137" s="94"/>
      <c r="AJ137" s="94">
        <f t="shared" si="0"/>
        <v>79945.73</v>
      </c>
      <c r="AK137" s="109"/>
      <c r="AL137" s="109"/>
      <c r="AM137" s="109"/>
      <c r="AN137" s="109"/>
      <c r="AO137" s="94">
        <v>84662.53</v>
      </c>
      <c r="AP137" s="94"/>
      <c r="AQ137" s="94"/>
      <c r="AR137" s="94"/>
      <c r="AS137" s="94"/>
      <c r="AT137" s="109">
        <v>0</v>
      </c>
      <c r="AU137" s="109"/>
      <c r="AV137" s="109"/>
      <c r="AW137" s="109"/>
      <c r="AX137" s="109"/>
      <c r="AY137" s="94">
        <v>0</v>
      </c>
      <c r="AZ137" s="94"/>
      <c r="BA137" s="94"/>
      <c r="BB137" s="94"/>
      <c r="BC137" s="94"/>
      <c r="BD137" s="94">
        <f t="shared" si="1"/>
        <v>84662.53</v>
      </c>
      <c r="BE137" s="109"/>
      <c r="BF137" s="109"/>
      <c r="BG137" s="109"/>
      <c r="BH137" s="109"/>
    </row>
    <row r="138" spans="1:79" s="98" customFormat="1" ht="12.75" customHeight="1" x14ac:dyDescent="0.2">
      <c r="A138" s="88">
        <v>8</v>
      </c>
      <c r="B138" s="89"/>
      <c r="C138" s="89"/>
      <c r="D138" s="91" t="s">
        <v>182</v>
      </c>
      <c r="E138" s="92"/>
      <c r="F138" s="92"/>
      <c r="G138" s="92"/>
      <c r="H138" s="92"/>
      <c r="I138" s="92"/>
      <c r="J138" s="92"/>
      <c r="K138" s="92"/>
      <c r="L138" s="92"/>
      <c r="M138" s="92"/>
      <c r="N138" s="92"/>
      <c r="O138" s="92"/>
      <c r="P138" s="92"/>
      <c r="Q138" s="92"/>
      <c r="R138" s="92"/>
      <c r="S138" s="92"/>
      <c r="T138" s="93"/>
      <c r="U138" s="95">
        <v>653711.30000000005</v>
      </c>
      <c r="V138" s="96"/>
      <c r="W138" s="96"/>
      <c r="X138" s="96"/>
      <c r="Y138" s="97"/>
      <c r="Z138" s="95">
        <v>0</v>
      </c>
      <c r="AA138" s="96"/>
      <c r="AB138" s="96"/>
      <c r="AC138" s="96"/>
      <c r="AD138" s="97"/>
      <c r="AE138" s="94">
        <v>0</v>
      </c>
      <c r="AF138" s="94"/>
      <c r="AG138" s="94"/>
      <c r="AH138" s="94"/>
      <c r="AI138" s="94"/>
      <c r="AJ138" s="94">
        <f t="shared" si="0"/>
        <v>653711.30000000005</v>
      </c>
      <c r="AK138" s="109"/>
      <c r="AL138" s="109"/>
      <c r="AM138" s="109"/>
      <c r="AN138" s="109"/>
      <c r="AO138" s="94">
        <v>719082.43</v>
      </c>
      <c r="AP138" s="94"/>
      <c r="AQ138" s="94"/>
      <c r="AR138" s="94"/>
      <c r="AS138" s="94"/>
      <c r="AT138" s="109">
        <v>0</v>
      </c>
      <c r="AU138" s="109"/>
      <c r="AV138" s="109"/>
      <c r="AW138" s="109"/>
      <c r="AX138" s="109"/>
      <c r="AY138" s="94">
        <v>0</v>
      </c>
      <c r="AZ138" s="94"/>
      <c r="BA138" s="94"/>
      <c r="BB138" s="94"/>
      <c r="BC138" s="94"/>
      <c r="BD138" s="94">
        <f t="shared" si="1"/>
        <v>719082.43</v>
      </c>
      <c r="BE138" s="109"/>
      <c r="BF138" s="109"/>
      <c r="BG138" s="109"/>
      <c r="BH138" s="109"/>
    </row>
    <row r="139" spans="1:79" s="98" customFormat="1" ht="12.75" customHeight="1" x14ac:dyDescent="0.2">
      <c r="A139" s="88">
        <v>9</v>
      </c>
      <c r="B139" s="89"/>
      <c r="C139" s="89"/>
      <c r="D139" s="91" t="s">
        <v>179</v>
      </c>
      <c r="E139" s="92"/>
      <c r="F139" s="92"/>
      <c r="G139" s="92"/>
      <c r="H139" s="92"/>
      <c r="I139" s="92"/>
      <c r="J139" s="92"/>
      <c r="K139" s="92"/>
      <c r="L139" s="92"/>
      <c r="M139" s="92"/>
      <c r="N139" s="92"/>
      <c r="O139" s="92"/>
      <c r="P139" s="92"/>
      <c r="Q139" s="92"/>
      <c r="R139" s="92"/>
      <c r="S139" s="92"/>
      <c r="T139" s="93"/>
      <c r="U139" s="95">
        <v>1311386.21</v>
      </c>
      <c r="V139" s="96"/>
      <c r="W139" s="96"/>
      <c r="X139" s="96"/>
      <c r="Y139" s="97"/>
      <c r="Z139" s="95">
        <v>0</v>
      </c>
      <c r="AA139" s="96"/>
      <c r="AB139" s="96"/>
      <c r="AC139" s="96"/>
      <c r="AD139" s="97"/>
      <c r="AE139" s="94">
        <v>0</v>
      </c>
      <c r="AF139" s="94"/>
      <c r="AG139" s="94"/>
      <c r="AH139" s="94"/>
      <c r="AI139" s="94"/>
      <c r="AJ139" s="94">
        <f t="shared" si="0"/>
        <v>1311386.21</v>
      </c>
      <c r="AK139" s="109"/>
      <c r="AL139" s="109"/>
      <c r="AM139" s="109"/>
      <c r="AN139" s="109"/>
      <c r="AO139" s="94">
        <v>1376955.52</v>
      </c>
      <c r="AP139" s="94"/>
      <c r="AQ139" s="94"/>
      <c r="AR139" s="94"/>
      <c r="AS139" s="94"/>
      <c r="AT139" s="109">
        <v>0</v>
      </c>
      <c r="AU139" s="109"/>
      <c r="AV139" s="109"/>
      <c r="AW139" s="109"/>
      <c r="AX139" s="109"/>
      <c r="AY139" s="94">
        <v>0</v>
      </c>
      <c r="AZ139" s="94"/>
      <c r="BA139" s="94"/>
      <c r="BB139" s="94"/>
      <c r="BC139" s="94"/>
      <c r="BD139" s="94">
        <f t="shared" si="1"/>
        <v>1376955.52</v>
      </c>
      <c r="BE139" s="109"/>
      <c r="BF139" s="109"/>
      <c r="BG139" s="109"/>
      <c r="BH139" s="109"/>
    </row>
    <row r="140" spans="1:79" s="98" customFormat="1" ht="12.75" customHeight="1" x14ac:dyDescent="0.2">
      <c r="A140" s="88">
        <v>10</v>
      </c>
      <c r="B140" s="89"/>
      <c r="C140" s="89"/>
      <c r="D140" s="91" t="s">
        <v>183</v>
      </c>
      <c r="E140" s="92"/>
      <c r="F140" s="92"/>
      <c r="G140" s="92"/>
      <c r="H140" s="92"/>
      <c r="I140" s="92"/>
      <c r="J140" s="92"/>
      <c r="K140" s="92"/>
      <c r="L140" s="92"/>
      <c r="M140" s="92"/>
      <c r="N140" s="92"/>
      <c r="O140" s="92"/>
      <c r="P140" s="92"/>
      <c r="Q140" s="92"/>
      <c r="R140" s="92"/>
      <c r="S140" s="92"/>
      <c r="T140" s="93"/>
      <c r="U140" s="95">
        <v>1466701.65</v>
      </c>
      <c r="V140" s="96"/>
      <c r="W140" s="96"/>
      <c r="X140" s="96"/>
      <c r="Y140" s="97"/>
      <c r="Z140" s="95">
        <v>0</v>
      </c>
      <c r="AA140" s="96"/>
      <c r="AB140" s="96"/>
      <c r="AC140" s="96"/>
      <c r="AD140" s="97"/>
      <c r="AE140" s="94">
        <v>0</v>
      </c>
      <c r="AF140" s="94"/>
      <c r="AG140" s="94"/>
      <c r="AH140" s="94"/>
      <c r="AI140" s="94"/>
      <c r="AJ140" s="94">
        <f t="shared" si="0"/>
        <v>1466701.65</v>
      </c>
      <c r="AK140" s="109"/>
      <c r="AL140" s="109"/>
      <c r="AM140" s="109"/>
      <c r="AN140" s="109"/>
      <c r="AO140" s="94">
        <v>1509236</v>
      </c>
      <c r="AP140" s="94"/>
      <c r="AQ140" s="94"/>
      <c r="AR140" s="94"/>
      <c r="AS140" s="94"/>
      <c r="AT140" s="109">
        <v>0</v>
      </c>
      <c r="AU140" s="109"/>
      <c r="AV140" s="109"/>
      <c r="AW140" s="109"/>
      <c r="AX140" s="109"/>
      <c r="AY140" s="94">
        <v>0</v>
      </c>
      <c r="AZ140" s="94"/>
      <c r="BA140" s="94"/>
      <c r="BB140" s="94"/>
      <c r="BC140" s="94"/>
      <c r="BD140" s="94">
        <f t="shared" si="1"/>
        <v>1509236</v>
      </c>
      <c r="BE140" s="109"/>
      <c r="BF140" s="109"/>
      <c r="BG140" s="109"/>
      <c r="BH140" s="109"/>
    </row>
    <row r="141" spans="1:79" s="98" customFormat="1" ht="12.75" customHeight="1" x14ac:dyDescent="0.2">
      <c r="A141" s="88">
        <v>11</v>
      </c>
      <c r="B141" s="89"/>
      <c r="C141" s="89"/>
      <c r="D141" s="91" t="s">
        <v>176</v>
      </c>
      <c r="E141" s="92"/>
      <c r="F141" s="92"/>
      <c r="G141" s="92"/>
      <c r="H141" s="92"/>
      <c r="I141" s="92"/>
      <c r="J141" s="92"/>
      <c r="K141" s="92"/>
      <c r="L141" s="92"/>
      <c r="M141" s="92"/>
      <c r="N141" s="92"/>
      <c r="O141" s="92"/>
      <c r="P141" s="92"/>
      <c r="Q141" s="92"/>
      <c r="R141" s="92"/>
      <c r="S141" s="92"/>
      <c r="T141" s="93"/>
      <c r="U141" s="95">
        <v>679350.14</v>
      </c>
      <c r="V141" s="96"/>
      <c r="W141" s="96"/>
      <c r="X141" s="96"/>
      <c r="Y141" s="97"/>
      <c r="Z141" s="95">
        <v>0</v>
      </c>
      <c r="AA141" s="96"/>
      <c r="AB141" s="96"/>
      <c r="AC141" s="96"/>
      <c r="AD141" s="97"/>
      <c r="AE141" s="94">
        <v>0</v>
      </c>
      <c r="AF141" s="94"/>
      <c r="AG141" s="94"/>
      <c r="AH141" s="94"/>
      <c r="AI141" s="94"/>
      <c r="AJ141" s="94">
        <f t="shared" si="0"/>
        <v>679350.14</v>
      </c>
      <c r="AK141" s="109"/>
      <c r="AL141" s="109"/>
      <c r="AM141" s="109"/>
      <c r="AN141" s="109"/>
      <c r="AO141" s="94">
        <v>713317.65</v>
      </c>
      <c r="AP141" s="94"/>
      <c r="AQ141" s="94"/>
      <c r="AR141" s="94"/>
      <c r="AS141" s="94"/>
      <c r="AT141" s="109">
        <v>0</v>
      </c>
      <c r="AU141" s="109"/>
      <c r="AV141" s="109"/>
      <c r="AW141" s="109"/>
      <c r="AX141" s="109"/>
      <c r="AY141" s="94">
        <v>0</v>
      </c>
      <c r="AZ141" s="94"/>
      <c r="BA141" s="94"/>
      <c r="BB141" s="94"/>
      <c r="BC141" s="94"/>
      <c r="BD141" s="94">
        <f t="shared" si="1"/>
        <v>713317.65</v>
      </c>
      <c r="BE141" s="109"/>
      <c r="BF141" s="109"/>
      <c r="BG141" s="109"/>
      <c r="BH141" s="109"/>
    </row>
    <row r="142" spans="1:79" s="98" customFormat="1" ht="25.5" customHeight="1" x14ac:dyDescent="0.2">
      <c r="A142" s="88">
        <v>12</v>
      </c>
      <c r="B142" s="89"/>
      <c r="C142" s="89"/>
      <c r="D142" s="91" t="s">
        <v>186</v>
      </c>
      <c r="E142" s="92"/>
      <c r="F142" s="92"/>
      <c r="G142" s="92"/>
      <c r="H142" s="92"/>
      <c r="I142" s="92"/>
      <c r="J142" s="92"/>
      <c r="K142" s="92"/>
      <c r="L142" s="92"/>
      <c r="M142" s="92"/>
      <c r="N142" s="92"/>
      <c r="O142" s="92"/>
      <c r="P142" s="92"/>
      <c r="Q142" s="92"/>
      <c r="R142" s="92"/>
      <c r="S142" s="92"/>
      <c r="T142" s="93"/>
      <c r="U142" s="95">
        <v>0</v>
      </c>
      <c r="V142" s="96"/>
      <c r="W142" s="96"/>
      <c r="X142" s="96"/>
      <c r="Y142" s="97"/>
      <c r="Z142" s="95">
        <v>282303.65000000002</v>
      </c>
      <c r="AA142" s="96"/>
      <c r="AB142" s="96"/>
      <c r="AC142" s="96"/>
      <c r="AD142" s="97"/>
      <c r="AE142" s="94">
        <v>282303.65000000002</v>
      </c>
      <c r="AF142" s="94"/>
      <c r="AG142" s="94"/>
      <c r="AH142" s="94"/>
      <c r="AI142" s="94"/>
      <c r="AJ142" s="94">
        <f t="shared" si="0"/>
        <v>282303.65000000002</v>
      </c>
      <c r="AK142" s="109"/>
      <c r="AL142" s="109"/>
      <c r="AM142" s="109"/>
      <c r="AN142" s="109"/>
      <c r="AO142" s="94">
        <v>0</v>
      </c>
      <c r="AP142" s="94"/>
      <c r="AQ142" s="94"/>
      <c r="AR142" s="94"/>
      <c r="AS142" s="94"/>
      <c r="AT142" s="109">
        <v>296419</v>
      </c>
      <c r="AU142" s="109"/>
      <c r="AV142" s="109"/>
      <c r="AW142" s="109"/>
      <c r="AX142" s="109"/>
      <c r="AY142" s="94">
        <v>296418.83</v>
      </c>
      <c r="AZ142" s="94"/>
      <c r="BA142" s="94"/>
      <c r="BB142" s="94"/>
      <c r="BC142" s="94"/>
      <c r="BD142" s="94">
        <f t="shared" si="1"/>
        <v>296419</v>
      </c>
      <c r="BE142" s="109"/>
      <c r="BF142" s="109"/>
      <c r="BG142" s="109"/>
      <c r="BH142" s="109"/>
    </row>
    <row r="143" spans="1:79" s="98" customFormat="1" ht="12.75" customHeight="1" x14ac:dyDescent="0.2">
      <c r="A143" s="88">
        <v>13</v>
      </c>
      <c r="B143" s="89"/>
      <c r="C143" s="89"/>
      <c r="D143" s="91" t="s">
        <v>178</v>
      </c>
      <c r="E143" s="92"/>
      <c r="F143" s="92"/>
      <c r="G143" s="92"/>
      <c r="H143" s="92"/>
      <c r="I143" s="92"/>
      <c r="J143" s="92"/>
      <c r="K143" s="92"/>
      <c r="L143" s="92"/>
      <c r="M143" s="92"/>
      <c r="N143" s="92"/>
      <c r="O143" s="92"/>
      <c r="P143" s="92"/>
      <c r="Q143" s="92"/>
      <c r="R143" s="92"/>
      <c r="S143" s="92"/>
      <c r="T143" s="93"/>
      <c r="U143" s="95">
        <v>1111180.22</v>
      </c>
      <c r="V143" s="96"/>
      <c r="W143" s="96"/>
      <c r="X143" s="96"/>
      <c r="Y143" s="97"/>
      <c r="Z143" s="95">
        <v>740787.17</v>
      </c>
      <c r="AA143" s="96"/>
      <c r="AB143" s="96"/>
      <c r="AC143" s="96"/>
      <c r="AD143" s="97"/>
      <c r="AE143" s="94">
        <v>0</v>
      </c>
      <c r="AF143" s="94"/>
      <c r="AG143" s="94"/>
      <c r="AH143" s="94"/>
      <c r="AI143" s="94"/>
      <c r="AJ143" s="94">
        <f t="shared" si="0"/>
        <v>1851967.3900000001</v>
      </c>
      <c r="AK143" s="109"/>
      <c r="AL143" s="109"/>
      <c r="AM143" s="109"/>
      <c r="AN143" s="109"/>
      <c r="AO143" s="94">
        <v>1166739.24</v>
      </c>
      <c r="AP143" s="94"/>
      <c r="AQ143" s="94"/>
      <c r="AR143" s="94"/>
      <c r="AS143" s="94"/>
      <c r="AT143" s="109">
        <v>777827</v>
      </c>
      <c r="AU143" s="109"/>
      <c r="AV143" s="109"/>
      <c r="AW143" s="109"/>
      <c r="AX143" s="109"/>
      <c r="AY143" s="94">
        <v>0</v>
      </c>
      <c r="AZ143" s="94"/>
      <c r="BA143" s="94"/>
      <c r="BB143" s="94"/>
      <c r="BC143" s="94"/>
      <c r="BD143" s="94">
        <f t="shared" si="1"/>
        <v>1944566.24</v>
      </c>
      <c r="BE143" s="109"/>
      <c r="BF143" s="109"/>
      <c r="BG143" s="109"/>
      <c r="BH143" s="109"/>
    </row>
    <row r="144" spans="1:79" s="6" customFormat="1" ht="12.75" customHeight="1" x14ac:dyDescent="0.2">
      <c r="A144" s="86"/>
      <c r="B144" s="84"/>
      <c r="C144" s="84"/>
      <c r="D144" s="99" t="s">
        <v>147</v>
      </c>
      <c r="E144" s="100"/>
      <c r="F144" s="100"/>
      <c r="G144" s="100"/>
      <c r="H144" s="100"/>
      <c r="I144" s="100"/>
      <c r="J144" s="100"/>
      <c r="K144" s="100"/>
      <c r="L144" s="100"/>
      <c r="M144" s="100"/>
      <c r="N144" s="100"/>
      <c r="O144" s="100"/>
      <c r="P144" s="100"/>
      <c r="Q144" s="100"/>
      <c r="R144" s="100"/>
      <c r="S144" s="100"/>
      <c r="T144" s="101"/>
      <c r="U144" s="103">
        <v>42863973.709999993</v>
      </c>
      <c r="V144" s="104"/>
      <c r="W144" s="104"/>
      <c r="X144" s="104"/>
      <c r="Y144" s="105"/>
      <c r="Z144" s="103">
        <v>1023090.8200000001</v>
      </c>
      <c r="AA144" s="104"/>
      <c r="AB144" s="104"/>
      <c r="AC144" s="104"/>
      <c r="AD144" s="105"/>
      <c r="AE144" s="102">
        <v>282303.65000000002</v>
      </c>
      <c r="AF144" s="102"/>
      <c r="AG144" s="102"/>
      <c r="AH144" s="102"/>
      <c r="AI144" s="102"/>
      <c r="AJ144" s="102">
        <f t="shared" si="0"/>
        <v>43887064.529999994</v>
      </c>
      <c r="AK144" s="87"/>
      <c r="AL144" s="87"/>
      <c r="AM144" s="87"/>
      <c r="AN144" s="87"/>
      <c r="AO144" s="102">
        <v>45984551.410000011</v>
      </c>
      <c r="AP144" s="102"/>
      <c r="AQ144" s="102"/>
      <c r="AR144" s="102"/>
      <c r="AS144" s="102"/>
      <c r="AT144" s="87">
        <f>AT142+AT143</f>
        <v>1074246</v>
      </c>
      <c r="AU144" s="87"/>
      <c r="AV144" s="87"/>
      <c r="AW144" s="87"/>
      <c r="AX144" s="87"/>
      <c r="AY144" s="102">
        <v>296418.83</v>
      </c>
      <c r="AZ144" s="102"/>
      <c r="BA144" s="102"/>
      <c r="BB144" s="102"/>
      <c r="BC144" s="102"/>
      <c r="BD144" s="102">
        <f t="shared" si="1"/>
        <v>47058797.410000011</v>
      </c>
      <c r="BE144" s="87"/>
      <c r="BF144" s="87"/>
      <c r="BG144" s="87"/>
      <c r="BH144" s="87"/>
    </row>
    <row r="145" spans="1:79" s="5" customFormat="1" ht="12.75" customHeight="1" x14ac:dyDescent="0.2">
      <c r="A145" s="17"/>
      <c r="B145" s="17"/>
      <c r="C145" s="17"/>
      <c r="D145" s="17"/>
      <c r="E145" s="17"/>
      <c r="F145" s="17"/>
      <c r="G145" s="17"/>
      <c r="H145" s="17"/>
      <c r="I145" s="17"/>
      <c r="J145" s="17"/>
      <c r="K145" s="17"/>
      <c r="L145" s="17"/>
      <c r="M145" s="17"/>
      <c r="N145" s="17"/>
      <c r="O145" s="17"/>
      <c r="P145" s="17"/>
      <c r="Q145" s="17"/>
      <c r="R145" s="17"/>
      <c r="S145" s="17"/>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row>
    <row r="147" spans="1:79" ht="14.25" customHeight="1" x14ac:dyDescent="0.2">
      <c r="A147" s="41" t="s">
        <v>152</v>
      </c>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row>
    <row r="148" spans="1:79" ht="14.25" customHeight="1" x14ac:dyDescent="0.2">
      <c r="A148" s="41" t="s">
        <v>250</v>
      </c>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row>
    <row r="149" spans="1:79" ht="23.1" customHeight="1" x14ac:dyDescent="0.2">
      <c r="A149" s="60" t="s">
        <v>6</v>
      </c>
      <c r="B149" s="61"/>
      <c r="C149" s="61"/>
      <c r="D149" s="35" t="s">
        <v>9</v>
      </c>
      <c r="E149" s="35"/>
      <c r="F149" s="35"/>
      <c r="G149" s="35"/>
      <c r="H149" s="35"/>
      <c r="I149" s="35"/>
      <c r="J149" s="35"/>
      <c r="K149" s="35"/>
      <c r="L149" s="35"/>
      <c r="M149" s="35"/>
      <c r="N149" s="35"/>
      <c r="O149" s="35"/>
      <c r="P149" s="35"/>
      <c r="Q149" s="35" t="s">
        <v>8</v>
      </c>
      <c r="R149" s="35"/>
      <c r="S149" s="35"/>
      <c r="T149" s="35"/>
      <c r="U149" s="35"/>
      <c r="V149" s="35" t="s">
        <v>7</v>
      </c>
      <c r="W149" s="35"/>
      <c r="X149" s="35"/>
      <c r="Y149" s="35"/>
      <c r="Z149" s="35"/>
      <c r="AA149" s="35"/>
      <c r="AB149" s="35"/>
      <c r="AC149" s="35"/>
      <c r="AD149" s="35"/>
      <c r="AE149" s="35"/>
      <c r="AF149" s="29" t="s">
        <v>236</v>
      </c>
      <c r="AG149" s="30"/>
      <c r="AH149" s="30"/>
      <c r="AI149" s="30"/>
      <c r="AJ149" s="30"/>
      <c r="AK149" s="30"/>
      <c r="AL149" s="30"/>
      <c r="AM149" s="30"/>
      <c r="AN149" s="30"/>
      <c r="AO149" s="30"/>
      <c r="AP149" s="30"/>
      <c r="AQ149" s="30"/>
      <c r="AR149" s="30"/>
      <c r="AS149" s="30"/>
      <c r="AT149" s="31"/>
      <c r="AU149" s="29" t="s">
        <v>239</v>
      </c>
      <c r="AV149" s="30"/>
      <c r="AW149" s="30"/>
      <c r="AX149" s="30"/>
      <c r="AY149" s="30"/>
      <c r="AZ149" s="30"/>
      <c r="BA149" s="30"/>
      <c r="BB149" s="30"/>
      <c r="BC149" s="30"/>
      <c r="BD149" s="30"/>
      <c r="BE149" s="30"/>
      <c r="BF149" s="30"/>
      <c r="BG149" s="30"/>
      <c r="BH149" s="30"/>
      <c r="BI149" s="31"/>
      <c r="BJ149" s="29" t="s">
        <v>246</v>
      </c>
      <c r="BK149" s="30"/>
      <c r="BL149" s="30"/>
      <c r="BM149" s="30"/>
      <c r="BN149" s="30"/>
      <c r="BO149" s="30"/>
      <c r="BP149" s="30"/>
      <c r="BQ149" s="30"/>
      <c r="BR149" s="30"/>
      <c r="BS149" s="30"/>
      <c r="BT149" s="30"/>
      <c r="BU149" s="30"/>
      <c r="BV149" s="30"/>
      <c r="BW149" s="30"/>
      <c r="BX149" s="31"/>
    </row>
    <row r="150" spans="1:79" ht="32.25" customHeight="1" x14ac:dyDescent="0.2">
      <c r="A150" s="63"/>
      <c r="B150" s="64"/>
      <c r="C150" s="64"/>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t="s">
        <v>4</v>
      </c>
      <c r="AG150" s="35"/>
      <c r="AH150" s="35"/>
      <c r="AI150" s="35"/>
      <c r="AJ150" s="35"/>
      <c r="AK150" s="35" t="s">
        <v>3</v>
      </c>
      <c r="AL150" s="35"/>
      <c r="AM150" s="35"/>
      <c r="AN150" s="35"/>
      <c r="AO150" s="35"/>
      <c r="AP150" s="35" t="s">
        <v>123</v>
      </c>
      <c r="AQ150" s="35"/>
      <c r="AR150" s="35"/>
      <c r="AS150" s="35"/>
      <c r="AT150" s="35"/>
      <c r="AU150" s="35" t="s">
        <v>4</v>
      </c>
      <c r="AV150" s="35"/>
      <c r="AW150" s="35"/>
      <c r="AX150" s="35"/>
      <c r="AY150" s="35"/>
      <c r="AZ150" s="35" t="s">
        <v>3</v>
      </c>
      <c r="BA150" s="35"/>
      <c r="BB150" s="35"/>
      <c r="BC150" s="35"/>
      <c r="BD150" s="35"/>
      <c r="BE150" s="35" t="s">
        <v>90</v>
      </c>
      <c r="BF150" s="35"/>
      <c r="BG150" s="35"/>
      <c r="BH150" s="35"/>
      <c r="BI150" s="35"/>
      <c r="BJ150" s="35" t="s">
        <v>4</v>
      </c>
      <c r="BK150" s="35"/>
      <c r="BL150" s="35"/>
      <c r="BM150" s="35"/>
      <c r="BN150" s="35"/>
      <c r="BO150" s="35" t="s">
        <v>3</v>
      </c>
      <c r="BP150" s="35"/>
      <c r="BQ150" s="35"/>
      <c r="BR150" s="35"/>
      <c r="BS150" s="35"/>
      <c r="BT150" s="35" t="s">
        <v>97</v>
      </c>
      <c r="BU150" s="35"/>
      <c r="BV150" s="35"/>
      <c r="BW150" s="35"/>
      <c r="BX150" s="35"/>
    </row>
    <row r="151" spans="1:79" ht="15" customHeight="1" x14ac:dyDescent="12.75">
      <c r="A151" s="29">
        <v>1</v>
      </c>
      <c r="B151" s="30"/>
      <c r="C151" s="30"/>
      <c r="D151" s="35">
        <v>2</v>
      </c>
      <c r="E151" s="35"/>
      <c r="F151" s="35"/>
      <c r="G151" s="35"/>
      <c r="H151" s="35"/>
      <c r="I151" s="35"/>
      <c r="J151" s="35"/>
      <c r="K151" s="35"/>
      <c r="L151" s="35"/>
      <c r="M151" s="35"/>
      <c r="N151" s="35"/>
      <c r="O151" s="35"/>
      <c r="P151" s="35"/>
      <c r="Q151" s="35">
        <v>3</v>
      </c>
      <c r="R151" s="35"/>
      <c r="S151" s="35"/>
      <c r="T151" s="35"/>
      <c r="U151" s="35"/>
      <c r="V151" s="35">
        <v>4</v>
      </c>
      <c r="W151" s="35"/>
      <c r="X151" s="35"/>
      <c r="Y151" s="35"/>
      <c r="Z151" s="35"/>
      <c r="AA151" s="35"/>
      <c r="AB151" s="35"/>
      <c r="AC151" s="35"/>
      <c r="AD151" s="35"/>
      <c r="AE151" s="35"/>
      <c r="AF151" s="35">
        <v>5</v>
      </c>
      <c r="AG151" s="35"/>
      <c r="AH151" s="35"/>
      <c r="AI151" s="35"/>
      <c r="AJ151" s="35"/>
      <c r="AK151" s="35">
        <v>6</v>
      </c>
      <c r="AL151" s="35"/>
      <c r="AM151" s="35"/>
      <c r="AN151" s="35"/>
      <c r="AO151" s="35"/>
      <c r="AP151" s="35">
        <v>7</v>
      </c>
      <c r="AQ151" s="35"/>
      <c r="AR151" s="35"/>
      <c r="AS151" s="35"/>
      <c r="AT151" s="35"/>
      <c r="AU151" s="35">
        <v>8</v>
      </c>
      <c r="AV151" s="35"/>
      <c r="AW151" s="35"/>
      <c r="AX151" s="35"/>
      <c r="AY151" s="35"/>
      <c r="AZ151" s="35">
        <v>9</v>
      </c>
      <c r="BA151" s="35"/>
      <c r="BB151" s="35"/>
      <c r="BC151" s="35"/>
      <c r="BD151" s="35"/>
      <c r="BE151" s="35">
        <v>10</v>
      </c>
      <c r="BF151" s="35"/>
      <c r="BG151" s="35"/>
      <c r="BH151" s="35"/>
      <c r="BI151" s="35"/>
      <c r="BJ151" s="35">
        <v>11</v>
      </c>
      <c r="BK151" s="35"/>
      <c r="BL151" s="35"/>
      <c r="BM151" s="35"/>
      <c r="BN151" s="35"/>
      <c r="BO151" s="35">
        <v>12</v>
      </c>
      <c r="BP151" s="35"/>
      <c r="BQ151" s="35"/>
      <c r="BR151" s="35"/>
      <c r="BS151" s="35"/>
      <c r="BT151" s="35">
        <v>13</v>
      </c>
      <c r="BU151" s="35"/>
      <c r="BV151" s="35"/>
      <c r="BW151" s="35"/>
      <c r="BX151" s="35"/>
    </row>
    <row r="152" spans="1:79" ht="10.5" hidden="1" customHeight="1" x14ac:dyDescent="12.75">
      <c r="A152" s="32" t="s">
        <v>154</v>
      </c>
      <c r="B152" s="33"/>
      <c r="C152" s="33"/>
      <c r="D152" s="35" t="s">
        <v>57</v>
      </c>
      <c r="E152" s="35"/>
      <c r="F152" s="35"/>
      <c r="G152" s="35"/>
      <c r="H152" s="35"/>
      <c r="I152" s="35"/>
      <c r="J152" s="35"/>
      <c r="K152" s="35"/>
      <c r="L152" s="35"/>
      <c r="M152" s="35"/>
      <c r="N152" s="35"/>
      <c r="O152" s="35"/>
      <c r="P152" s="35"/>
      <c r="Q152" s="35" t="s">
        <v>70</v>
      </c>
      <c r="R152" s="35"/>
      <c r="S152" s="35"/>
      <c r="T152" s="35"/>
      <c r="U152" s="35"/>
      <c r="V152" s="35" t="s">
        <v>71</v>
      </c>
      <c r="W152" s="35"/>
      <c r="X152" s="35"/>
      <c r="Y152" s="35"/>
      <c r="Z152" s="35"/>
      <c r="AA152" s="35"/>
      <c r="AB152" s="35"/>
      <c r="AC152" s="35"/>
      <c r="AD152" s="35"/>
      <c r="AE152" s="35"/>
      <c r="AF152" s="37" t="s">
        <v>111</v>
      </c>
      <c r="AG152" s="37"/>
      <c r="AH152" s="37"/>
      <c r="AI152" s="37"/>
      <c r="AJ152" s="37"/>
      <c r="AK152" s="36" t="s">
        <v>112</v>
      </c>
      <c r="AL152" s="36"/>
      <c r="AM152" s="36"/>
      <c r="AN152" s="36"/>
      <c r="AO152" s="36"/>
      <c r="AP152" s="43" t="s">
        <v>122</v>
      </c>
      <c r="AQ152" s="43"/>
      <c r="AR152" s="43"/>
      <c r="AS152" s="43"/>
      <c r="AT152" s="43"/>
      <c r="AU152" s="37" t="s">
        <v>113</v>
      </c>
      <c r="AV152" s="37"/>
      <c r="AW152" s="37"/>
      <c r="AX152" s="37"/>
      <c r="AY152" s="37"/>
      <c r="AZ152" s="36" t="s">
        <v>114</v>
      </c>
      <c r="BA152" s="36"/>
      <c r="BB152" s="36"/>
      <c r="BC152" s="36"/>
      <c r="BD152" s="36"/>
      <c r="BE152" s="43" t="s">
        <v>122</v>
      </c>
      <c r="BF152" s="43"/>
      <c r="BG152" s="43"/>
      <c r="BH152" s="43"/>
      <c r="BI152" s="43"/>
      <c r="BJ152" s="37" t="s">
        <v>105</v>
      </c>
      <c r="BK152" s="37"/>
      <c r="BL152" s="37"/>
      <c r="BM152" s="37"/>
      <c r="BN152" s="37"/>
      <c r="BO152" s="36" t="s">
        <v>106</v>
      </c>
      <c r="BP152" s="36"/>
      <c r="BQ152" s="36"/>
      <c r="BR152" s="36"/>
      <c r="BS152" s="36"/>
      <c r="BT152" s="43" t="s">
        <v>122</v>
      </c>
      <c r="BU152" s="43"/>
      <c r="BV152" s="43"/>
      <c r="BW152" s="43"/>
      <c r="BX152" s="43"/>
      <c r="CA152" t="s">
        <v>37</v>
      </c>
    </row>
    <row r="153" spans="1:79" s="6" customFormat="1" ht="15" customHeight="1" x14ac:dyDescent="0.2">
      <c r="A153" s="86">
        <v>0</v>
      </c>
      <c r="B153" s="84"/>
      <c r="C153" s="84"/>
      <c r="D153" s="110" t="s">
        <v>188</v>
      </c>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1"/>
      <c r="AG153" s="111"/>
      <c r="AH153" s="111"/>
      <c r="AI153" s="111"/>
      <c r="AJ153" s="111"/>
      <c r="AK153" s="111"/>
      <c r="AL153" s="111"/>
      <c r="AM153" s="111"/>
      <c r="AN153" s="111"/>
      <c r="AO153" s="111"/>
      <c r="AP153" s="111">
        <f>IF(ISNUMBER(AF153),AF153,0)+IF(ISNUMBER(AK153),AK153,0)</f>
        <v>0</v>
      </c>
      <c r="AQ153" s="111"/>
      <c r="AR153" s="111"/>
      <c r="AS153" s="111"/>
      <c r="AT153" s="111"/>
      <c r="AU153" s="111"/>
      <c r="AV153" s="111"/>
      <c r="AW153" s="111"/>
      <c r="AX153" s="111"/>
      <c r="AY153" s="111"/>
      <c r="AZ153" s="111"/>
      <c r="BA153" s="111"/>
      <c r="BB153" s="111"/>
      <c r="BC153" s="111"/>
      <c r="BD153" s="111"/>
      <c r="BE153" s="111">
        <f>IF(ISNUMBER(AU153),AU153,0)+IF(ISNUMBER(AZ153),AZ153,0)</f>
        <v>0</v>
      </c>
      <c r="BF153" s="111"/>
      <c r="BG153" s="111"/>
      <c r="BH153" s="111"/>
      <c r="BI153" s="111"/>
      <c r="BJ153" s="111"/>
      <c r="BK153" s="111"/>
      <c r="BL153" s="111"/>
      <c r="BM153" s="111"/>
      <c r="BN153" s="111"/>
      <c r="BO153" s="111"/>
      <c r="BP153" s="111"/>
      <c r="BQ153" s="111"/>
      <c r="BR153" s="111"/>
      <c r="BS153" s="111"/>
      <c r="BT153" s="111">
        <f>IF(ISNUMBER(BJ153),BJ153,0)+IF(ISNUMBER(BO153),BO153,0)</f>
        <v>0</v>
      </c>
      <c r="BU153" s="111"/>
      <c r="BV153" s="111"/>
      <c r="BW153" s="111"/>
      <c r="BX153" s="111"/>
      <c r="CA153" s="6" t="s">
        <v>38</v>
      </c>
    </row>
    <row r="154" spans="1:79" s="98" customFormat="1" ht="28.5" customHeight="1" x14ac:dyDescent="0.2">
      <c r="A154" s="88">
        <v>0</v>
      </c>
      <c r="B154" s="89"/>
      <c r="C154" s="89"/>
      <c r="D154" s="113" t="s">
        <v>189</v>
      </c>
      <c r="E154" s="92"/>
      <c r="F154" s="92"/>
      <c r="G154" s="92"/>
      <c r="H154" s="92"/>
      <c r="I154" s="92"/>
      <c r="J154" s="92"/>
      <c r="K154" s="92"/>
      <c r="L154" s="92"/>
      <c r="M154" s="92"/>
      <c r="N154" s="92"/>
      <c r="O154" s="92"/>
      <c r="P154" s="93"/>
      <c r="Q154" s="35" t="s">
        <v>190</v>
      </c>
      <c r="R154" s="35"/>
      <c r="S154" s="35"/>
      <c r="T154" s="35"/>
      <c r="U154" s="35"/>
      <c r="V154" s="35" t="s">
        <v>191</v>
      </c>
      <c r="W154" s="35"/>
      <c r="X154" s="35"/>
      <c r="Y154" s="35"/>
      <c r="Z154" s="35"/>
      <c r="AA154" s="35"/>
      <c r="AB154" s="35"/>
      <c r="AC154" s="35"/>
      <c r="AD154" s="35"/>
      <c r="AE154" s="35"/>
      <c r="AF154" s="114">
        <v>1</v>
      </c>
      <c r="AG154" s="114"/>
      <c r="AH154" s="114"/>
      <c r="AI154" s="114"/>
      <c r="AJ154" s="114"/>
      <c r="AK154" s="114">
        <v>0</v>
      </c>
      <c r="AL154" s="114"/>
      <c r="AM154" s="114"/>
      <c r="AN154" s="114"/>
      <c r="AO154" s="114"/>
      <c r="AP154" s="114">
        <f>IF(ISNUMBER(AF154),AF154,0)+IF(ISNUMBER(AK154),AK154,0)</f>
        <v>1</v>
      </c>
      <c r="AQ154" s="114"/>
      <c r="AR154" s="114"/>
      <c r="AS154" s="114"/>
      <c r="AT154" s="114"/>
      <c r="AU154" s="114">
        <v>0</v>
      </c>
      <c r="AV154" s="114"/>
      <c r="AW154" s="114"/>
      <c r="AX154" s="114"/>
      <c r="AY154" s="114"/>
      <c r="AZ154" s="114">
        <v>0</v>
      </c>
      <c r="BA154" s="114"/>
      <c r="BB154" s="114"/>
      <c r="BC154" s="114"/>
      <c r="BD154" s="114"/>
      <c r="BE154" s="114">
        <f>IF(ISNUMBER(AU154),AU154,0)+IF(ISNUMBER(AZ154),AZ154,0)</f>
        <v>0</v>
      </c>
      <c r="BF154" s="114"/>
      <c r="BG154" s="114"/>
      <c r="BH154" s="114"/>
      <c r="BI154" s="114"/>
      <c r="BJ154" s="114">
        <v>4</v>
      </c>
      <c r="BK154" s="114"/>
      <c r="BL154" s="114"/>
      <c r="BM154" s="114"/>
      <c r="BN154" s="114"/>
      <c r="BO154" s="114">
        <v>0</v>
      </c>
      <c r="BP154" s="114"/>
      <c r="BQ154" s="114"/>
      <c r="BR154" s="114"/>
      <c r="BS154" s="114"/>
      <c r="BT154" s="114">
        <f>IF(ISNUMBER(BJ154),BJ154,0)+IF(ISNUMBER(BO154),BO154,0)</f>
        <v>4</v>
      </c>
      <c r="BU154" s="114"/>
      <c r="BV154" s="114"/>
      <c r="BW154" s="114"/>
      <c r="BX154" s="114"/>
    </row>
    <row r="155" spans="1:79" s="98" customFormat="1" ht="15" customHeight="1" x14ac:dyDescent="0.2">
      <c r="A155" s="88">
        <v>0</v>
      </c>
      <c r="B155" s="89"/>
      <c r="C155" s="89"/>
      <c r="D155" s="113" t="s">
        <v>192</v>
      </c>
      <c r="E155" s="92"/>
      <c r="F155" s="92"/>
      <c r="G155" s="92"/>
      <c r="H155" s="92"/>
      <c r="I155" s="92"/>
      <c r="J155" s="92"/>
      <c r="K155" s="92"/>
      <c r="L155" s="92"/>
      <c r="M155" s="92"/>
      <c r="N155" s="92"/>
      <c r="O155" s="92"/>
      <c r="P155" s="93"/>
      <c r="Q155" s="35" t="s">
        <v>190</v>
      </c>
      <c r="R155" s="35"/>
      <c r="S155" s="35"/>
      <c r="T155" s="35"/>
      <c r="U155" s="35"/>
      <c r="V155" s="113" t="s">
        <v>193</v>
      </c>
      <c r="W155" s="92"/>
      <c r="X155" s="92"/>
      <c r="Y155" s="92"/>
      <c r="Z155" s="92"/>
      <c r="AA155" s="92"/>
      <c r="AB155" s="92"/>
      <c r="AC155" s="92"/>
      <c r="AD155" s="92"/>
      <c r="AE155" s="93"/>
      <c r="AF155" s="114">
        <v>44</v>
      </c>
      <c r="AG155" s="114"/>
      <c r="AH155" s="114"/>
      <c r="AI155" s="114"/>
      <c r="AJ155" s="114"/>
      <c r="AK155" s="114">
        <v>0</v>
      </c>
      <c r="AL155" s="114"/>
      <c r="AM155" s="114"/>
      <c r="AN155" s="114"/>
      <c r="AO155" s="114"/>
      <c r="AP155" s="114">
        <f>IF(ISNUMBER(AF155),AF155,0)+IF(ISNUMBER(AK155),AK155,0)</f>
        <v>44</v>
      </c>
      <c r="AQ155" s="114"/>
      <c r="AR155" s="114"/>
      <c r="AS155" s="114"/>
      <c r="AT155" s="114"/>
      <c r="AU155" s="114">
        <v>0</v>
      </c>
      <c r="AV155" s="114"/>
      <c r="AW155" s="114"/>
      <c r="AX155" s="114"/>
      <c r="AY155" s="114"/>
      <c r="AZ155" s="114">
        <v>0</v>
      </c>
      <c r="BA155" s="114"/>
      <c r="BB155" s="114"/>
      <c r="BC155" s="114"/>
      <c r="BD155" s="114"/>
      <c r="BE155" s="114">
        <f>IF(ISNUMBER(AU155),AU155,0)+IF(ISNUMBER(AZ155),AZ155,0)</f>
        <v>0</v>
      </c>
      <c r="BF155" s="114"/>
      <c r="BG155" s="114"/>
      <c r="BH155" s="114"/>
      <c r="BI155" s="114"/>
      <c r="BJ155" s="114">
        <v>72</v>
      </c>
      <c r="BK155" s="114"/>
      <c r="BL155" s="114"/>
      <c r="BM155" s="114"/>
      <c r="BN155" s="114"/>
      <c r="BO155" s="114">
        <v>0</v>
      </c>
      <c r="BP155" s="114"/>
      <c r="BQ155" s="114"/>
      <c r="BR155" s="114"/>
      <c r="BS155" s="114"/>
      <c r="BT155" s="114">
        <f>IF(ISNUMBER(BJ155),BJ155,0)+IF(ISNUMBER(BO155),BO155,0)</f>
        <v>72</v>
      </c>
      <c r="BU155" s="114"/>
      <c r="BV155" s="114"/>
      <c r="BW155" s="114"/>
      <c r="BX155" s="114"/>
    </row>
    <row r="156" spans="1:79" s="98" customFormat="1" ht="30" customHeight="1" x14ac:dyDescent="0.2">
      <c r="A156" s="88">
        <v>0</v>
      </c>
      <c r="B156" s="89"/>
      <c r="C156" s="89"/>
      <c r="D156" s="113" t="s">
        <v>194</v>
      </c>
      <c r="E156" s="92"/>
      <c r="F156" s="92"/>
      <c r="G156" s="92"/>
      <c r="H156" s="92"/>
      <c r="I156" s="92"/>
      <c r="J156" s="92"/>
      <c r="K156" s="92"/>
      <c r="L156" s="92"/>
      <c r="M156" s="92"/>
      <c r="N156" s="92"/>
      <c r="O156" s="92"/>
      <c r="P156" s="93"/>
      <c r="Q156" s="35" t="s">
        <v>190</v>
      </c>
      <c r="R156" s="35"/>
      <c r="S156" s="35"/>
      <c r="T156" s="35"/>
      <c r="U156" s="35"/>
      <c r="V156" s="113" t="s">
        <v>195</v>
      </c>
      <c r="W156" s="92"/>
      <c r="X156" s="92"/>
      <c r="Y156" s="92"/>
      <c r="Z156" s="92"/>
      <c r="AA156" s="92"/>
      <c r="AB156" s="92"/>
      <c r="AC156" s="92"/>
      <c r="AD156" s="92"/>
      <c r="AE156" s="93"/>
      <c r="AF156" s="114">
        <v>93.9</v>
      </c>
      <c r="AG156" s="114"/>
      <c r="AH156" s="114"/>
      <c r="AI156" s="114"/>
      <c r="AJ156" s="114"/>
      <c r="AK156" s="114">
        <v>0</v>
      </c>
      <c r="AL156" s="114"/>
      <c r="AM156" s="114"/>
      <c r="AN156" s="114"/>
      <c r="AO156" s="114"/>
      <c r="AP156" s="114">
        <f>IF(ISNUMBER(AF156),AF156,0)+IF(ISNUMBER(AK156),AK156,0)</f>
        <v>93.9</v>
      </c>
      <c r="AQ156" s="114"/>
      <c r="AR156" s="114"/>
      <c r="AS156" s="114"/>
      <c r="AT156" s="114"/>
      <c r="AU156" s="114">
        <v>0</v>
      </c>
      <c r="AV156" s="114"/>
      <c r="AW156" s="114"/>
      <c r="AX156" s="114"/>
      <c r="AY156" s="114"/>
      <c r="AZ156" s="114">
        <v>0</v>
      </c>
      <c r="BA156" s="114"/>
      <c r="BB156" s="114"/>
      <c r="BC156" s="114"/>
      <c r="BD156" s="114"/>
      <c r="BE156" s="114">
        <f>IF(ISNUMBER(AU156),AU156,0)+IF(ISNUMBER(AZ156),AZ156,0)</f>
        <v>0</v>
      </c>
      <c r="BF156" s="114"/>
      <c r="BG156" s="114"/>
      <c r="BH156" s="114"/>
      <c r="BI156" s="114"/>
      <c r="BJ156" s="114">
        <v>162.22</v>
      </c>
      <c r="BK156" s="114"/>
      <c r="BL156" s="114"/>
      <c r="BM156" s="114"/>
      <c r="BN156" s="114"/>
      <c r="BO156" s="114">
        <v>0</v>
      </c>
      <c r="BP156" s="114"/>
      <c r="BQ156" s="114"/>
      <c r="BR156" s="114"/>
      <c r="BS156" s="114"/>
      <c r="BT156" s="114">
        <f>IF(ISNUMBER(BJ156),BJ156,0)+IF(ISNUMBER(BO156),BO156,0)</f>
        <v>162.22</v>
      </c>
      <c r="BU156" s="114"/>
      <c r="BV156" s="114"/>
      <c r="BW156" s="114"/>
      <c r="BX156" s="114"/>
    </row>
    <row r="157" spans="1:79" s="98" customFormat="1" ht="30" customHeight="1" x14ac:dyDescent="0.2">
      <c r="A157" s="88">
        <v>0</v>
      </c>
      <c r="B157" s="89"/>
      <c r="C157" s="89"/>
      <c r="D157" s="113" t="s">
        <v>196</v>
      </c>
      <c r="E157" s="92"/>
      <c r="F157" s="92"/>
      <c r="G157" s="92"/>
      <c r="H157" s="92"/>
      <c r="I157" s="92"/>
      <c r="J157" s="92"/>
      <c r="K157" s="92"/>
      <c r="L157" s="92"/>
      <c r="M157" s="92"/>
      <c r="N157" s="92"/>
      <c r="O157" s="92"/>
      <c r="P157" s="93"/>
      <c r="Q157" s="35" t="s">
        <v>190</v>
      </c>
      <c r="R157" s="35"/>
      <c r="S157" s="35"/>
      <c r="T157" s="35"/>
      <c r="U157" s="35"/>
      <c r="V157" s="113" t="s">
        <v>195</v>
      </c>
      <c r="W157" s="92"/>
      <c r="X157" s="92"/>
      <c r="Y157" s="92"/>
      <c r="Z157" s="92"/>
      <c r="AA157" s="92"/>
      <c r="AB157" s="92"/>
      <c r="AC157" s="92"/>
      <c r="AD157" s="92"/>
      <c r="AE157" s="93"/>
      <c r="AF157" s="114">
        <v>14.5</v>
      </c>
      <c r="AG157" s="114"/>
      <c r="AH157" s="114"/>
      <c r="AI157" s="114"/>
      <c r="AJ157" s="114"/>
      <c r="AK157" s="114">
        <v>0</v>
      </c>
      <c r="AL157" s="114"/>
      <c r="AM157" s="114"/>
      <c r="AN157" s="114"/>
      <c r="AO157" s="114"/>
      <c r="AP157" s="114">
        <f>IF(ISNUMBER(AF157),AF157,0)+IF(ISNUMBER(AK157),AK157,0)</f>
        <v>14.5</v>
      </c>
      <c r="AQ157" s="114"/>
      <c r="AR157" s="114"/>
      <c r="AS157" s="114"/>
      <c r="AT157" s="114"/>
      <c r="AU157" s="114">
        <v>0</v>
      </c>
      <c r="AV157" s="114"/>
      <c r="AW157" s="114"/>
      <c r="AX157" s="114"/>
      <c r="AY157" s="114"/>
      <c r="AZ157" s="114">
        <v>0</v>
      </c>
      <c r="BA157" s="114"/>
      <c r="BB157" s="114"/>
      <c r="BC157" s="114"/>
      <c r="BD157" s="114"/>
      <c r="BE157" s="114">
        <f>IF(ISNUMBER(AU157),AU157,0)+IF(ISNUMBER(AZ157),AZ157,0)</f>
        <v>0</v>
      </c>
      <c r="BF157" s="114"/>
      <c r="BG157" s="114"/>
      <c r="BH157" s="114"/>
      <c r="BI157" s="114"/>
      <c r="BJ157" s="114">
        <v>19.25</v>
      </c>
      <c r="BK157" s="114"/>
      <c r="BL157" s="114"/>
      <c r="BM157" s="114"/>
      <c r="BN157" s="114"/>
      <c r="BO157" s="114">
        <v>0</v>
      </c>
      <c r="BP157" s="114"/>
      <c r="BQ157" s="114"/>
      <c r="BR157" s="114"/>
      <c r="BS157" s="114"/>
      <c r="BT157" s="114">
        <f>IF(ISNUMBER(BJ157),BJ157,0)+IF(ISNUMBER(BO157),BO157,0)</f>
        <v>19.25</v>
      </c>
      <c r="BU157" s="114"/>
      <c r="BV157" s="114"/>
      <c r="BW157" s="114"/>
      <c r="BX157" s="114"/>
    </row>
    <row r="158" spans="1:79" s="98" customFormat="1" ht="30" customHeight="1" x14ac:dyDescent="0.2">
      <c r="A158" s="88">
        <v>0</v>
      </c>
      <c r="B158" s="89"/>
      <c r="C158" s="89"/>
      <c r="D158" s="113" t="s">
        <v>197</v>
      </c>
      <c r="E158" s="92"/>
      <c r="F158" s="92"/>
      <c r="G158" s="92"/>
      <c r="H158" s="92"/>
      <c r="I158" s="92"/>
      <c r="J158" s="92"/>
      <c r="K158" s="92"/>
      <c r="L158" s="92"/>
      <c r="M158" s="92"/>
      <c r="N158" s="92"/>
      <c r="O158" s="92"/>
      <c r="P158" s="93"/>
      <c r="Q158" s="35" t="s">
        <v>190</v>
      </c>
      <c r="R158" s="35"/>
      <c r="S158" s="35"/>
      <c r="T158" s="35"/>
      <c r="U158" s="35"/>
      <c r="V158" s="113" t="s">
        <v>195</v>
      </c>
      <c r="W158" s="92"/>
      <c r="X158" s="92"/>
      <c r="Y158" s="92"/>
      <c r="Z158" s="92"/>
      <c r="AA158" s="92"/>
      <c r="AB158" s="92"/>
      <c r="AC158" s="92"/>
      <c r="AD158" s="92"/>
      <c r="AE158" s="93"/>
      <c r="AF158" s="114">
        <v>47.1</v>
      </c>
      <c r="AG158" s="114"/>
      <c r="AH158" s="114"/>
      <c r="AI158" s="114"/>
      <c r="AJ158" s="114"/>
      <c r="AK158" s="114">
        <v>0</v>
      </c>
      <c r="AL158" s="114"/>
      <c r="AM158" s="114"/>
      <c r="AN158" s="114"/>
      <c r="AO158" s="114"/>
      <c r="AP158" s="114">
        <f>IF(ISNUMBER(AF158),AF158,0)+IF(ISNUMBER(AK158),AK158,0)</f>
        <v>47.1</v>
      </c>
      <c r="AQ158" s="114"/>
      <c r="AR158" s="114"/>
      <c r="AS158" s="114"/>
      <c r="AT158" s="114"/>
      <c r="AU158" s="114">
        <v>0</v>
      </c>
      <c r="AV158" s="114"/>
      <c r="AW158" s="114"/>
      <c r="AX158" s="114"/>
      <c r="AY158" s="114"/>
      <c r="AZ158" s="114">
        <v>0</v>
      </c>
      <c r="BA158" s="114"/>
      <c r="BB158" s="114"/>
      <c r="BC158" s="114"/>
      <c r="BD158" s="114"/>
      <c r="BE158" s="114">
        <f>IF(ISNUMBER(AU158),AU158,0)+IF(ISNUMBER(AZ158),AZ158,0)</f>
        <v>0</v>
      </c>
      <c r="BF158" s="114"/>
      <c r="BG158" s="114"/>
      <c r="BH158" s="114"/>
      <c r="BI158" s="114"/>
      <c r="BJ158" s="114">
        <v>67.849999999999994</v>
      </c>
      <c r="BK158" s="114"/>
      <c r="BL158" s="114"/>
      <c r="BM158" s="114"/>
      <c r="BN158" s="114"/>
      <c r="BO158" s="114">
        <v>0</v>
      </c>
      <c r="BP158" s="114"/>
      <c r="BQ158" s="114"/>
      <c r="BR158" s="114"/>
      <c r="BS158" s="114"/>
      <c r="BT158" s="114">
        <f>IF(ISNUMBER(BJ158),BJ158,0)+IF(ISNUMBER(BO158),BO158,0)</f>
        <v>67.849999999999994</v>
      </c>
      <c r="BU158" s="114"/>
      <c r="BV158" s="114"/>
      <c r="BW158" s="114"/>
      <c r="BX158" s="114"/>
    </row>
    <row r="159" spans="1:79" s="98" customFormat="1" ht="30" customHeight="1" x14ac:dyDescent="0.2">
      <c r="A159" s="88">
        <v>0</v>
      </c>
      <c r="B159" s="89"/>
      <c r="C159" s="89"/>
      <c r="D159" s="113" t="s">
        <v>198</v>
      </c>
      <c r="E159" s="92"/>
      <c r="F159" s="92"/>
      <c r="G159" s="92"/>
      <c r="H159" s="92"/>
      <c r="I159" s="92"/>
      <c r="J159" s="92"/>
      <c r="K159" s="92"/>
      <c r="L159" s="92"/>
      <c r="M159" s="92"/>
      <c r="N159" s="92"/>
      <c r="O159" s="92"/>
      <c r="P159" s="93"/>
      <c r="Q159" s="35" t="s">
        <v>190</v>
      </c>
      <c r="R159" s="35"/>
      <c r="S159" s="35"/>
      <c r="T159" s="35"/>
      <c r="U159" s="35"/>
      <c r="V159" s="113" t="s">
        <v>195</v>
      </c>
      <c r="W159" s="92"/>
      <c r="X159" s="92"/>
      <c r="Y159" s="92"/>
      <c r="Z159" s="92"/>
      <c r="AA159" s="92"/>
      <c r="AB159" s="92"/>
      <c r="AC159" s="92"/>
      <c r="AD159" s="92"/>
      <c r="AE159" s="93"/>
      <c r="AF159" s="114">
        <v>163</v>
      </c>
      <c r="AG159" s="114"/>
      <c r="AH159" s="114"/>
      <c r="AI159" s="114"/>
      <c r="AJ159" s="114"/>
      <c r="AK159" s="114">
        <v>0</v>
      </c>
      <c r="AL159" s="114"/>
      <c r="AM159" s="114"/>
      <c r="AN159" s="114"/>
      <c r="AO159" s="114"/>
      <c r="AP159" s="114">
        <f>IF(ISNUMBER(AF159),AF159,0)+IF(ISNUMBER(AK159),AK159,0)</f>
        <v>163</v>
      </c>
      <c r="AQ159" s="114"/>
      <c r="AR159" s="114"/>
      <c r="AS159" s="114"/>
      <c r="AT159" s="114"/>
      <c r="AU159" s="114">
        <v>0</v>
      </c>
      <c r="AV159" s="114"/>
      <c r="AW159" s="114"/>
      <c r="AX159" s="114"/>
      <c r="AY159" s="114"/>
      <c r="AZ159" s="114">
        <v>0</v>
      </c>
      <c r="BA159" s="114"/>
      <c r="BB159" s="114"/>
      <c r="BC159" s="114"/>
      <c r="BD159" s="114"/>
      <c r="BE159" s="114">
        <f>IF(ISNUMBER(AU159),AU159,0)+IF(ISNUMBER(AZ159),AZ159,0)</f>
        <v>0</v>
      </c>
      <c r="BF159" s="114"/>
      <c r="BG159" s="114"/>
      <c r="BH159" s="114"/>
      <c r="BI159" s="114"/>
      <c r="BJ159" s="114">
        <v>263.32</v>
      </c>
      <c r="BK159" s="114"/>
      <c r="BL159" s="114"/>
      <c r="BM159" s="114"/>
      <c r="BN159" s="114"/>
      <c r="BO159" s="114">
        <v>0</v>
      </c>
      <c r="BP159" s="114"/>
      <c r="BQ159" s="114"/>
      <c r="BR159" s="114"/>
      <c r="BS159" s="114"/>
      <c r="BT159" s="114">
        <f>IF(ISNUMBER(BJ159),BJ159,0)+IF(ISNUMBER(BO159),BO159,0)</f>
        <v>263.32</v>
      </c>
      <c r="BU159" s="114"/>
      <c r="BV159" s="114"/>
      <c r="BW159" s="114"/>
      <c r="BX159" s="114"/>
    </row>
    <row r="160" spans="1:79" s="98" customFormat="1" ht="45" customHeight="1" x14ac:dyDescent="0.2">
      <c r="A160" s="88">
        <v>0</v>
      </c>
      <c r="B160" s="89"/>
      <c r="C160" s="89"/>
      <c r="D160" s="113" t="s">
        <v>199</v>
      </c>
      <c r="E160" s="92"/>
      <c r="F160" s="92"/>
      <c r="G160" s="92"/>
      <c r="H160" s="92"/>
      <c r="I160" s="92"/>
      <c r="J160" s="92"/>
      <c r="K160" s="92"/>
      <c r="L160" s="92"/>
      <c r="M160" s="92"/>
      <c r="N160" s="92"/>
      <c r="O160" s="92"/>
      <c r="P160" s="93"/>
      <c r="Q160" s="35" t="s">
        <v>190</v>
      </c>
      <c r="R160" s="35"/>
      <c r="S160" s="35"/>
      <c r="T160" s="35"/>
      <c r="U160" s="35"/>
      <c r="V160" s="113" t="s">
        <v>200</v>
      </c>
      <c r="W160" s="92"/>
      <c r="X160" s="92"/>
      <c r="Y160" s="92"/>
      <c r="Z160" s="92"/>
      <c r="AA160" s="92"/>
      <c r="AB160" s="92"/>
      <c r="AC160" s="92"/>
      <c r="AD160" s="92"/>
      <c r="AE160" s="93"/>
      <c r="AF160" s="114">
        <v>7.5</v>
      </c>
      <c r="AG160" s="114"/>
      <c r="AH160" s="114"/>
      <c r="AI160" s="114"/>
      <c r="AJ160" s="114"/>
      <c r="AK160" s="114">
        <v>0</v>
      </c>
      <c r="AL160" s="114"/>
      <c r="AM160" s="114"/>
      <c r="AN160" s="114"/>
      <c r="AO160" s="114"/>
      <c r="AP160" s="114">
        <f>IF(ISNUMBER(AF160),AF160,0)+IF(ISNUMBER(AK160),AK160,0)</f>
        <v>7.5</v>
      </c>
      <c r="AQ160" s="114"/>
      <c r="AR160" s="114"/>
      <c r="AS160" s="114"/>
      <c r="AT160" s="114"/>
      <c r="AU160" s="114">
        <v>0</v>
      </c>
      <c r="AV160" s="114"/>
      <c r="AW160" s="114"/>
      <c r="AX160" s="114"/>
      <c r="AY160" s="114"/>
      <c r="AZ160" s="114">
        <v>0</v>
      </c>
      <c r="BA160" s="114"/>
      <c r="BB160" s="114"/>
      <c r="BC160" s="114"/>
      <c r="BD160" s="114"/>
      <c r="BE160" s="114">
        <f>IF(ISNUMBER(AU160),AU160,0)+IF(ISNUMBER(AZ160),AZ160,0)</f>
        <v>0</v>
      </c>
      <c r="BF160" s="114"/>
      <c r="BG160" s="114"/>
      <c r="BH160" s="114"/>
      <c r="BI160" s="114"/>
      <c r="BJ160" s="114">
        <v>14</v>
      </c>
      <c r="BK160" s="114"/>
      <c r="BL160" s="114"/>
      <c r="BM160" s="114"/>
      <c r="BN160" s="114"/>
      <c r="BO160" s="114">
        <v>0</v>
      </c>
      <c r="BP160" s="114"/>
      <c r="BQ160" s="114"/>
      <c r="BR160" s="114"/>
      <c r="BS160" s="114"/>
      <c r="BT160" s="114">
        <f>IF(ISNUMBER(BJ160),BJ160,0)+IF(ISNUMBER(BO160),BO160,0)</f>
        <v>14</v>
      </c>
      <c r="BU160" s="114"/>
      <c r="BV160" s="114"/>
      <c r="BW160" s="114"/>
      <c r="BX160" s="114"/>
    </row>
    <row r="161" spans="1:79" s="6" customFormat="1" ht="15" customHeight="1" x14ac:dyDescent="0.2">
      <c r="A161" s="86">
        <v>0</v>
      </c>
      <c r="B161" s="84"/>
      <c r="C161" s="84"/>
      <c r="D161" s="112" t="s">
        <v>201</v>
      </c>
      <c r="E161" s="100"/>
      <c r="F161" s="100"/>
      <c r="G161" s="100"/>
      <c r="H161" s="100"/>
      <c r="I161" s="100"/>
      <c r="J161" s="100"/>
      <c r="K161" s="100"/>
      <c r="L161" s="100"/>
      <c r="M161" s="100"/>
      <c r="N161" s="100"/>
      <c r="O161" s="100"/>
      <c r="P161" s="101"/>
      <c r="Q161" s="110"/>
      <c r="R161" s="110"/>
      <c r="S161" s="110"/>
      <c r="T161" s="110"/>
      <c r="U161" s="110"/>
      <c r="V161" s="112"/>
      <c r="W161" s="100"/>
      <c r="X161" s="100"/>
      <c r="Y161" s="100"/>
      <c r="Z161" s="100"/>
      <c r="AA161" s="100"/>
      <c r="AB161" s="100"/>
      <c r="AC161" s="100"/>
      <c r="AD161" s="100"/>
      <c r="AE161" s="101"/>
      <c r="AF161" s="111"/>
      <c r="AG161" s="111"/>
      <c r="AH161" s="111"/>
      <c r="AI161" s="111"/>
      <c r="AJ161" s="111"/>
      <c r="AK161" s="111"/>
      <c r="AL161" s="111"/>
      <c r="AM161" s="111"/>
      <c r="AN161" s="111"/>
      <c r="AO161" s="111"/>
      <c r="AP161" s="111">
        <f>IF(ISNUMBER(AF161),AF161,0)+IF(ISNUMBER(AK161),AK161,0)</f>
        <v>0</v>
      </c>
      <c r="AQ161" s="111"/>
      <c r="AR161" s="111"/>
      <c r="AS161" s="111"/>
      <c r="AT161" s="111"/>
      <c r="AU161" s="111"/>
      <c r="AV161" s="111"/>
      <c r="AW161" s="111"/>
      <c r="AX161" s="111"/>
      <c r="AY161" s="111"/>
      <c r="AZ161" s="111"/>
      <c r="BA161" s="111"/>
      <c r="BB161" s="111"/>
      <c r="BC161" s="111"/>
      <c r="BD161" s="111"/>
      <c r="BE161" s="111">
        <f>IF(ISNUMBER(AU161),AU161,0)+IF(ISNUMBER(AZ161),AZ161,0)</f>
        <v>0</v>
      </c>
      <c r="BF161" s="111"/>
      <c r="BG161" s="111"/>
      <c r="BH161" s="111"/>
      <c r="BI161" s="111"/>
      <c r="BJ161" s="111"/>
      <c r="BK161" s="111"/>
      <c r="BL161" s="111"/>
      <c r="BM161" s="111"/>
      <c r="BN161" s="111"/>
      <c r="BO161" s="111"/>
      <c r="BP161" s="111"/>
      <c r="BQ161" s="111"/>
      <c r="BR161" s="111"/>
      <c r="BS161" s="111"/>
      <c r="BT161" s="111">
        <f>IF(ISNUMBER(BJ161),BJ161,0)+IF(ISNUMBER(BO161),BO161,0)</f>
        <v>0</v>
      </c>
      <c r="BU161" s="111"/>
      <c r="BV161" s="111"/>
      <c r="BW161" s="111"/>
      <c r="BX161" s="111"/>
    </row>
    <row r="162" spans="1:79" s="98" customFormat="1" ht="28.5" customHeight="1" x14ac:dyDescent="0.2">
      <c r="A162" s="88">
        <v>0</v>
      </c>
      <c r="B162" s="89"/>
      <c r="C162" s="89"/>
      <c r="D162" s="113" t="s">
        <v>202</v>
      </c>
      <c r="E162" s="92"/>
      <c r="F162" s="92"/>
      <c r="G162" s="92"/>
      <c r="H162" s="92"/>
      <c r="I162" s="92"/>
      <c r="J162" s="92"/>
      <c r="K162" s="92"/>
      <c r="L162" s="92"/>
      <c r="M162" s="92"/>
      <c r="N162" s="92"/>
      <c r="O162" s="92"/>
      <c r="P162" s="93"/>
      <c r="Q162" s="35" t="s">
        <v>203</v>
      </c>
      <c r="R162" s="35"/>
      <c r="S162" s="35"/>
      <c r="T162" s="35"/>
      <c r="U162" s="35"/>
      <c r="V162" s="113" t="s">
        <v>193</v>
      </c>
      <c r="W162" s="92"/>
      <c r="X162" s="92"/>
      <c r="Y162" s="92"/>
      <c r="Z162" s="92"/>
      <c r="AA162" s="92"/>
      <c r="AB162" s="92"/>
      <c r="AC162" s="92"/>
      <c r="AD162" s="92"/>
      <c r="AE162" s="93"/>
      <c r="AF162" s="114">
        <v>1031</v>
      </c>
      <c r="AG162" s="114"/>
      <c r="AH162" s="114"/>
      <c r="AI162" s="114"/>
      <c r="AJ162" s="114"/>
      <c r="AK162" s="114">
        <v>0</v>
      </c>
      <c r="AL162" s="114"/>
      <c r="AM162" s="114"/>
      <c r="AN162" s="114"/>
      <c r="AO162" s="114"/>
      <c r="AP162" s="114">
        <f>IF(ISNUMBER(AF162),AF162,0)+IF(ISNUMBER(AK162),AK162,0)</f>
        <v>1031</v>
      </c>
      <c r="AQ162" s="114"/>
      <c r="AR162" s="114"/>
      <c r="AS162" s="114"/>
      <c r="AT162" s="114"/>
      <c r="AU162" s="114">
        <v>0</v>
      </c>
      <c r="AV162" s="114"/>
      <c r="AW162" s="114"/>
      <c r="AX162" s="114"/>
      <c r="AY162" s="114"/>
      <c r="AZ162" s="114">
        <v>0</v>
      </c>
      <c r="BA162" s="114"/>
      <c r="BB162" s="114"/>
      <c r="BC162" s="114"/>
      <c r="BD162" s="114"/>
      <c r="BE162" s="114">
        <f>IF(ISNUMBER(AU162),AU162,0)+IF(ISNUMBER(AZ162),AZ162,0)</f>
        <v>0</v>
      </c>
      <c r="BF162" s="114"/>
      <c r="BG162" s="114"/>
      <c r="BH162" s="114"/>
      <c r="BI162" s="114"/>
      <c r="BJ162" s="114">
        <v>1506</v>
      </c>
      <c r="BK162" s="114"/>
      <c r="BL162" s="114"/>
      <c r="BM162" s="114"/>
      <c r="BN162" s="114"/>
      <c r="BO162" s="114">
        <v>0</v>
      </c>
      <c r="BP162" s="114"/>
      <c r="BQ162" s="114"/>
      <c r="BR162" s="114"/>
      <c r="BS162" s="114"/>
      <c r="BT162" s="114">
        <f>IF(ISNUMBER(BJ162),BJ162,0)+IF(ISNUMBER(BO162),BO162,0)</f>
        <v>1506</v>
      </c>
      <c r="BU162" s="114"/>
      <c r="BV162" s="114"/>
      <c r="BW162" s="114"/>
      <c r="BX162" s="114"/>
    </row>
    <row r="163" spans="1:79" s="98" customFormat="1" ht="30" customHeight="1" x14ac:dyDescent="0.2">
      <c r="A163" s="88">
        <v>0</v>
      </c>
      <c r="B163" s="89"/>
      <c r="C163" s="89"/>
      <c r="D163" s="113" t="s">
        <v>204</v>
      </c>
      <c r="E163" s="92"/>
      <c r="F163" s="92"/>
      <c r="G163" s="92"/>
      <c r="H163" s="92"/>
      <c r="I163" s="92"/>
      <c r="J163" s="92"/>
      <c r="K163" s="92"/>
      <c r="L163" s="92"/>
      <c r="M163" s="92"/>
      <c r="N163" s="92"/>
      <c r="O163" s="92"/>
      <c r="P163" s="93"/>
      <c r="Q163" s="35" t="s">
        <v>203</v>
      </c>
      <c r="R163" s="35"/>
      <c r="S163" s="35"/>
      <c r="T163" s="35"/>
      <c r="U163" s="35"/>
      <c r="V163" s="113" t="s">
        <v>193</v>
      </c>
      <c r="W163" s="92"/>
      <c r="X163" s="92"/>
      <c r="Y163" s="92"/>
      <c r="Z163" s="92"/>
      <c r="AA163" s="92"/>
      <c r="AB163" s="92"/>
      <c r="AC163" s="92"/>
      <c r="AD163" s="92"/>
      <c r="AE163" s="93"/>
      <c r="AF163" s="114">
        <v>23</v>
      </c>
      <c r="AG163" s="114"/>
      <c r="AH163" s="114"/>
      <c r="AI163" s="114"/>
      <c r="AJ163" s="114"/>
      <c r="AK163" s="114">
        <v>0</v>
      </c>
      <c r="AL163" s="114"/>
      <c r="AM163" s="114"/>
      <c r="AN163" s="114"/>
      <c r="AO163" s="114"/>
      <c r="AP163" s="114">
        <f>IF(ISNUMBER(AF163),AF163,0)+IF(ISNUMBER(AK163),AK163,0)</f>
        <v>23</v>
      </c>
      <c r="AQ163" s="114"/>
      <c r="AR163" s="114"/>
      <c r="AS163" s="114"/>
      <c r="AT163" s="114"/>
      <c r="AU163" s="114">
        <v>0</v>
      </c>
      <c r="AV163" s="114"/>
      <c r="AW163" s="114"/>
      <c r="AX163" s="114"/>
      <c r="AY163" s="114"/>
      <c r="AZ163" s="114">
        <v>0</v>
      </c>
      <c r="BA163" s="114"/>
      <c r="BB163" s="114"/>
      <c r="BC163" s="114"/>
      <c r="BD163" s="114"/>
      <c r="BE163" s="114">
        <f>IF(ISNUMBER(AU163),AU163,0)+IF(ISNUMBER(AZ163),AZ163,0)</f>
        <v>0</v>
      </c>
      <c r="BF163" s="114"/>
      <c r="BG163" s="114"/>
      <c r="BH163" s="114"/>
      <c r="BI163" s="114"/>
      <c r="BJ163" s="114">
        <v>85</v>
      </c>
      <c r="BK163" s="114"/>
      <c r="BL163" s="114"/>
      <c r="BM163" s="114"/>
      <c r="BN163" s="114"/>
      <c r="BO163" s="114">
        <v>0</v>
      </c>
      <c r="BP163" s="114"/>
      <c r="BQ163" s="114"/>
      <c r="BR163" s="114"/>
      <c r="BS163" s="114"/>
      <c r="BT163" s="114">
        <f>IF(ISNUMBER(BJ163),BJ163,0)+IF(ISNUMBER(BO163),BO163,0)</f>
        <v>85</v>
      </c>
      <c r="BU163" s="114"/>
      <c r="BV163" s="114"/>
      <c r="BW163" s="114"/>
      <c r="BX163" s="114"/>
    </row>
    <row r="164" spans="1:79" s="6" customFormat="1" ht="15" customHeight="1" x14ac:dyDescent="0.2">
      <c r="A164" s="86">
        <v>0</v>
      </c>
      <c r="B164" s="84"/>
      <c r="C164" s="84"/>
      <c r="D164" s="112" t="s">
        <v>205</v>
      </c>
      <c r="E164" s="100"/>
      <c r="F164" s="100"/>
      <c r="G164" s="100"/>
      <c r="H164" s="100"/>
      <c r="I164" s="100"/>
      <c r="J164" s="100"/>
      <c r="K164" s="100"/>
      <c r="L164" s="100"/>
      <c r="M164" s="100"/>
      <c r="N164" s="100"/>
      <c r="O164" s="100"/>
      <c r="P164" s="101"/>
      <c r="Q164" s="110"/>
      <c r="R164" s="110"/>
      <c r="S164" s="110"/>
      <c r="T164" s="110"/>
      <c r="U164" s="110"/>
      <c r="V164" s="112"/>
      <c r="W164" s="100"/>
      <c r="X164" s="100"/>
      <c r="Y164" s="100"/>
      <c r="Z164" s="100"/>
      <c r="AA164" s="100"/>
      <c r="AB164" s="100"/>
      <c r="AC164" s="100"/>
      <c r="AD164" s="100"/>
      <c r="AE164" s="101"/>
      <c r="AF164" s="111"/>
      <c r="AG164" s="111"/>
      <c r="AH164" s="111"/>
      <c r="AI164" s="111"/>
      <c r="AJ164" s="111"/>
      <c r="AK164" s="111"/>
      <c r="AL164" s="111"/>
      <c r="AM164" s="111"/>
      <c r="AN164" s="111"/>
      <c r="AO164" s="111"/>
      <c r="AP164" s="111">
        <f>IF(ISNUMBER(AF164),AF164,0)+IF(ISNUMBER(AK164),AK164,0)</f>
        <v>0</v>
      </c>
      <c r="AQ164" s="111"/>
      <c r="AR164" s="111"/>
      <c r="AS164" s="111"/>
      <c r="AT164" s="111"/>
      <c r="AU164" s="111"/>
      <c r="AV164" s="111"/>
      <c r="AW164" s="111"/>
      <c r="AX164" s="111"/>
      <c r="AY164" s="111"/>
      <c r="AZ164" s="111"/>
      <c r="BA164" s="111"/>
      <c r="BB164" s="111"/>
      <c r="BC164" s="111"/>
      <c r="BD164" s="111"/>
      <c r="BE164" s="111">
        <f>IF(ISNUMBER(AU164),AU164,0)+IF(ISNUMBER(AZ164),AZ164,0)</f>
        <v>0</v>
      </c>
      <c r="BF164" s="111"/>
      <c r="BG164" s="111"/>
      <c r="BH164" s="111"/>
      <c r="BI164" s="111"/>
      <c r="BJ164" s="111"/>
      <c r="BK164" s="111"/>
      <c r="BL164" s="111"/>
      <c r="BM164" s="111"/>
      <c r="BN164" s="111"/>
      <c r="BO164" s="111"/>
      <c r="BP164" s="111"/>
      <c r="BQ164" s="111"/>
      <c r="BR164" s="111"/>
      <c r="BS164" s="111"/>
      <c r="BT164" s="111">
        <f>IF(ISNUMBER(BJ164),BJ164,0)+IF(ISNUMBER(BO164),BO164,0)</f>
        <v>0</v>
      </c>
      <c r="BU164" s="111"/>
      <c r="BV164" s="111"/>
      <c r="BW164" s="111"/>
      <c r="BX164" s="111"/>
    </row>
    <row r="165" spans="1:79" s="98" customFormat="1" ht="15" customHeight="1" x14ac:dyDescent="0.2">
      <c r="A165" s="88">
        <v>0</v>
      </c>
      <c r="B165" s="89"/>
      <c r="C165" s="89"/>
      <c r="D165" s="113" t="s">
        <v>206</v>
      </c>
      <c r="E165" s="92"/>
      <c r="F165" s="92"/>
      <c r="G165" s="92"/>
      <c r="H165" s="92"/>
      <c r="I165" s="92"/>
      <c r="J165" s="92"/>
      <c r="K165" s="92"/>
      <c r="L165" s="92"/>
      <c r="M165" s="92"/>
      <c r="N165" s="92"/>
      <c r="O165" s="92"/>
      <c r="P165" s="93"/>
      <c r="Q165" s="35" t="s">
        <v>207</v>
      </c>
      <c r="R165" s="35"/>
      <c r="S165" s="35"/>
      <c r="T165" s="35"/>
      <c r="U165" s="35"/>
      <c r="V165" s="113" t="s">
        <v>208</v>
      </c>
      <c r="W165" s="92"/>
      <c r="X165" s="92"/>
      <c r="Y165" s="92"/>
      <c r="Z165" s="92"/>
      <c r="AA165" s="92"/>
      <c r="AB165" s="92"/>
      <c r="AC165" s="92"/>
      <c r="AD165" s="92"/>
      <c r="AE165" s="93"/>
      <c r="AF165" s="114">
        <v>164</v>
      </c>
      <c r="AG165" s="114"/>
      <c r="AH165" s="114"/>
      <c r="AI165" s="114"/>
      <c r="AJ165" s="114"/>
      <c r="AK165" s="114">
        <v>0</v>
      </c>
      <c r="AL165" s="114"/>
      <c r="AM165" s="114"/>
      <c r="AN165" s="114"/>
      <c r="AO165" s="114"/>
      <c r="AP165" s="114">
        <f>IF(ISNUMBER(AF165),AF165,0)+IF(ISNUMBER(AK165),AK165,0)</f>
        <v>164</v>
      </c>
      <c r="AQ165" s="114"/>
      <c r="AR165" s="114"/>
      <c r="AS165" s="114"/>
      <c r="AT165" s="114"/>
      <c r="AU165" s="114">
        <v>0</v>
      </c>
      <c r="AV165" s="114"/>
      <c r="AW165" s="114"/>
      <c r="AX165" s="114"/>
      <c r="AY165" s="114"/>
      <c r="AZ165" s="114">
        <v>0</v>
      </c>
      <c r="BA165" s="114"/>
      <c r="BB165" s="114"/>
      <c r="BC165" s="114"/>
      <c r="BD165" s="114"/>
      <c r="BE165" s="114">
        <f>IF(ISNUMBER(AU165),AU165,0)+IF(ISNUMBER(AZ165),AZ165,0)</f>
        <v>0</v>
      </c>
      <c r="BF165" s="114"/>
      <c r="BG165" s="114"/>
      <c r="BH165" s="114"/>
      <c r="BI165" s="114"/>
      <c r="BJ165" s="114">
        <v>182</v>
      </c>
      <c r="BK165" s="114"/>
      <c r="BL165" s="114"/>
      <c r="BM165" s="114"/>
      <c r="BN165" s="114"/>
      <c r="BO165" s="114">
        <v>0</v>
      </c>
      <c r="BP165" s="114"/>
      <c r="BQ165" s="114"/>
      <c r="BR165" s="114"/>
      <c r="BS165" s="114"/>
      <c r="BT165" s="114">
        <f>IF(ISNUMBER(BJ165),BJ165,0)+IF(ISNUMBER(BO165),BO165,0)</f>
        <v>182</v>
      </c>
      <c r="BU165" s="114"/>
      <c r="BV165" s="114"/>
      <c r="BW165" s="114"/>
      <c r="BX165" s="114"/>
    </row>
    <row r="166" spans="1:79" s="98" customFormat="1" ht="45" customHeight="1" x14ac:dyDescent="0.2">
      <c r="A166" s="88">
        <v>0</v>
      </c>
      <c r="B166" s="89"/>
      <c r="C166" s="89"/>
      <c r="D166" s="113" t="s">
        <v>209</v>
      </c>
      <c r="E166" s="92"/>
      <c r="F166" s="92"/>
      <c r="G166" s="92"/>
      <c r="H166" s="92"/>
      <c r="I166" s="92"/>
      <c r="J166" s="92"/>
      <c r="K166" s="92"/>
      <c r="L166" s="92"/>
      <c r="M166" s="92"/>
      <c r="N166" s="92"/>
      <c r="O166" s="92"/>
      <c r="P166" s="93"/>
      <c r="Q166" s="35" t="s">
        <v>210</v>
      </c>
      <c r="R166" s="35"/>
      <c r="S166" s="35"/>
      <c r="T166" s="35"/>
      <c r="U166" s="35"/>
      <c r="V166" s="113" t="s">
        <v>208</v>
      </c>
      <c r="W166" s="92"/>
      <c r="X166" s="92"/>
      <c r="Y166" s="92"/>
      <c r="Z166" s="92"/>
      <c r="AA166" s="92"/>
      <c r="AB166" s="92"/>
      <c r="AC166" s="92"/>
      <c r="AD166" s="92"/>
      <c r="AE166" s="93"/>
      <c r="AF166" s="114">
        <v>8103.6</v>
      </c>
      <c r="AG166" s="114"/>
      <c r="AH166" s="114"/>
      <c r="AI166" s="114"/>
      <c r="AJ166" s="114"/>
      <c r="AK166" s="114">
        <v>0</v>
      </c>
      <c r="AL166" s="114"/>
      <c r="AM166" s="114"/>
      <c r="AN166" s="114"/>
      <c r="AO166" s="114"/>
      <c r="AP166" s="114">
        <f>IF(ISNUMBER(AF166),AF166,0)+IF(ISNUMBER(AK166),AK166,0)</f>
        <v>8103.6</v>
      </c>
      <c r="AQ166" s="114"/>
      <c r="AR166" s="114"/>
      <c r="AS166" s="114"/>
      <c r="AT166" s="114"/>
      <c r="AU166" s="114">
        <v>0</v>
      </c>
      <c r="AV166" s="114"/>
      <c r="AW166" s="114"/>
      <c r="AX166" s="114"/>
      <c r="AY166" s="114"/>
      <c r="AZ166" s="114">
        <v>0</v>
      </c>
      <c r="BA166" s="114"/>
      <c r="BB166" s="114"/>
      <c r="BC166" s="114"/>
      <c r="BD166" s="114"/>
      <c r="BE166" s="114">
        <f>IF(ISNUMBER(AU166),AU166,0)+IF(ISNUMBER(AZ166),AZ166,0)</f>
        <v>0</v>
      </c>
      <c r="BF166" s="114"/>
      <c r="BG166" s="114"/>
      <c r="BH166" s="114"/>
      <c r="BI166" s="114"/>
      <c r="BJ166" s="114">
        <v>26111.06</v>
      </c>
      <c r="BK166" s="114"/>
      <c r="BL166" s="114"/>
      <c r="BM166" s="114"/>
      <c r="BN166" s="114"/>
      <c r="BO166" s="114">
        <v>0</v>
      </c>
      <c r="BP166" s="114"/>
      <c r="BQ166" s="114"/>
      <c r="BR166" s="114"/>
      <c r="BS166" s="114"/>
      <c r="BT166" s="114">
        <f>IF(ISNUMBER(BJ166),BJ166,0)+IF(ISNUMBER(BO166),BO166,0)</f>
        <v>26111.06</v>
      </c>
      <c r="BU166" s="114"/>
      <c r="BV166" s="114"/>
      <c r="BW166" s="114"/>
      <c r="BX166" s="114"/>
    </row>
    <row r="168" spans="1:79" ht="14.25" customHeight="1" x14ac:dyDescent="12.75">
      <c r="A168" s="41" t="s">
        <v>266</v>
      </c>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row>
    <row r="169" spans="1:79" ht="23.1" customHeight="1" x14ac:dyDescent="0.2">
      <c r="A169" s="60" t="s">
        <v>6</v>
      </c>
      <c r="B169" s="61"/>
      <c r="C169" s="61"/>
      <c r="D169" s="35" t="s">
        <v>9</v>
      </c>
      <c r="E169" s="35"/>
      <c r="F169" s="35"/>
      <c r="G169" s="35"/>
      <c r="H169" s="35"/>
      <c r="I169" s="35"/>
      <c r="J169" s="35"/>
      <c r="K169" s="35"/>
      <c r="L169" s="35"/>
      <c r="M169" s="35"/>
      <c r="N169" s="35"/>
      <c r="O169" s="35"/>
      <c r="P169" s="35"/>
      <c r="Q169" s="35" t="s">
        <v>8</v>
      </c>
      <c r="R169" s="35"/>
      <c r="S169" s="35"/>
      <c r="T169" s="35"/>
      <c r="U169" s="35"/>
      <c r="V169" s="35" t="s">
        <v>7</v>
      </c>
      <c r="W169" s="35"/>
      <c r="X169" s="35"/>
      <c r="Y169" s="35"/>
      <c r="Z169" s="35"/>
      <c r="AA169" s="35"/>
      <c r="AB169" s="35"/>
      <c r="AC169" s="35"/>
      <c r="AD169" s="35"/>
      <c r="AE169" s="35"/>
      <c r="AF169" s="29" t="s">
        <v>257</v>
      </c>
      <c r="AG169" s="30"/>
      <c r="AH169" s="30"/>
      <c r="AI169" s="30"/>
      <c r="AJ169" s="30"/>
      <c r="AK169" s="30"/>
      <c r="AL169" s="30"/>
      <c r="AM169" s="30"/>
      <c r="AN169" s="30"/>
      <c r="AO169" s="30"/>
      <c r="AP169" s="30"/>
      <c r="AQ169" s="30"/>
      <c r="AR169" s="30"/>
      <c r="AS169" s="30"/>
      <c r="AT169" s="31"/>
      <c r="AU169" s="29" t="s">
        <v>262</v>
      </c>
      <c r="AV169" s="30"/>
      <c r="AW169" s="30"/>
      <c r="AX169" s="30"/>
      <c r="AY169" s="30"/>
      <c r="AZ169" s="30"/>
      <c r="BA169" s="30"/>
      <c r="BB169" s="30"/>
      <c r="BC169" s="30"/>
      <c r="BD169" s="30"/>
      <c r="BE169" s="30"/>
      <c r="BF169" s="30"/>
      <c r="BG169" s="30"/>
      <c r="BH169" s="30"/>
      <c r="BI169" s="31"/>
    </row>
    <row r="170" spans="1:79" ht="28.5" customHeight="1" x14ac:dyDescent="0.2">
      <c r="A170" s="63"/>
      <c r="B170" s="64"/>
      <c r="C170" s="64"/>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t="s">
        <v>4</v>
      </c>
      <c r="AG170" s="35"/>
      <c r="AH170" s="35"/>
      <c r="AI170" s="35"/>
      <c r="AJ170" s="35"/>
      <c r="AK170" s="35" t="s">
        <v>3</v>
      </c>
      <c r="AL170" s="35"/>
      <c r="AM170" s="35"/>
      <c r="AN170" s="35"/>
      <c r="AO170" s="35"/>
      <c r="AP170" s="35" t="s">
        <v>123</v>
      </c>
      <c r="AQ170" s="35"/>
      <c r="AR170" s="35"/>
      <c r="AS170" s="35"/>
      <c r="AT170" s="35"/>
      <c r="AU170" s="35" t="s">
        <v>4</v>
      </c>
      <c r="AV170" s="35"/>
      <c r="AW170" s="35"/>
      <c r="AX170" s="35"/>
      <c r="AY170" s="35"/>
      <c r="AZ170" s="35" t="s">
        <v>3</v>
      </c>
      <c r="BA170" s="35"/>
      <c r="BB170" s="35"/>
      <c r="BC170" s="35"/>
      <c r="BD170" s="35"/>
      <c r="BE170" s="35" t="s">
        <v>90</v>
      </c>
      <c r="BF170" s="35"/>
      <c r="BG170" s="35"/>
      <c r="BH170" s="35"/>
      <c r="BI170" s="35"/>
    </row>
    <row r="171" spans="1:79" ht="15" customHeight="1" x14ac:dyDescent="0.2">
      <c r="A171" s="29">
        <v>1</v>
      </c>
      <c r="B171" s="30"/>
      <c r="C171" s="30"/>
      <c r="D171" s="35">
        <v>2</v>
      </c>
      <c r="E171" s="35"/>
      <c r="F171" s="35"/>
      <c r="G171" s="35"/>
      <c r="H171" s="35"/>
      <c r="I171" s="35"/>
      <c r="J171" s="35"/>
      <c r="K171" s="35"/>
      <c r="L171" s="35"/>
      <c r="M171" s="35"/>
      <c r="N171" s="35"/>
      <c r="O171" s="35"/>
      <c r="P171" s="35"/>
      <c r="Q171" s="35">
        <v>3</v>
      </c>
      <c r="R171" s="35"/>
      <c r="S171" s="35"/>
      <c r="T171" s="35"/>
      <c r="U171" s="35"/>
      <c r="V171" s="35">
        <v>4</v>
      </c>
      <c r="W171" s="35"/>
      <c r="X171" s="35"/>
      <c r="Y171" s="35"/>
      <c r="Z171" s="35"/>
      <c r="AA171" s="35"/>
      <c r="AB171" s="35"/>
      <c r="AC171" s="35"/>
      <c r="AD171" s="35"/>
      <c r="AE171" s="35"/>
      <c r="AF171" s="35">
        <v>5</v>
      </c>
      <c r="AG171" s="35"/>
      <c r="AH171" s="35"/>
      <c r="AI171" s="35"/>
      <c r="AJ171" s="35"/>
      <c r="AK171" s="35">
        <v>6</v>
      </c>
      <c r="AL171" s="35"/>
      <c r="AM171" s="35"/>
      <c r="AN171" s="35"/>
      <c r="AO171" s="35"/>
      <c r="AP171" s="35">
        <v>7</v>
      </c>
      <c r="AQ171" s="35"/>
      <c r="AR171" s="35"/>
      <c r="AS171" s="35"/>
      <c r="AT171" s="35"/>
      <c r="AU171" s="35">
        <v>8</v>
      </c>
      <c r="AV171" s="35"/>
      <c r="AW171" s="35"/>
      <c r="AX171" s="35"/>
      <c r="AY171" s="35"/>
      <c r="AZ171" s="35">
        <v>9</v>
      </c>
      <c r="BA171" s="35"/>
      <c r="BB171" s="35"/>
      <c r="BC171" s="35"/>
      <c r="BD171" s="35"/>
      <c r="BE171" s="35">
        <v>10</v>
      </c>
      <c r="BF171" s="35"/>
      <c r="BG171" s="35"/>
      <c r="BH171" s="35"/>
      <c r="BI171" s="35"/>
    </row>
    <row r="172" spans="1:79" ht="15.75" hidden="1" customHeight="1" x14ac:dyDescent="0.2">
      <c r="A172" s="32" t="s">
        <v>154</v>
      </c>
      <c r="B172" s="33"/>
      <c r="C172" s="33"/>
      <c r="D172" s="35" t="s">
        <v>57</v>
      </c>
      <c r="E172" s="35"/>
      <c r="F172" s="35"/>
      <c r="G172" s="35"/>
      <c r="H172" s="35"/>
      <c r="I172" s="35"/>
      <c r="J172" s="35"/>
      <c r="K172" s="35"/>
      <c r="L172" s="35"/>
      <c r="M172" s="35"/>
      <c r="N172" s="35"/>
      <c r="O172" s="35"/>
      <c r="P172" s="35"/>
      <c r="Q172" s="35" t="s">
        <v>70</v>
      </c>
      <c r="R172" s="35"/>
      <c r="S172" s="35"/>
      <c r="T172" s="35"/>
      <c r="U172" s="35"/>
      <c r="V172" s="35" t="s">
        <v>71</v>
      </c>
      <c r="W172" s="35"/>
      <c r="X172" s="35"/>
      <c r="Y172" s="35"/>
      <c r="Z172" s="35"/>
      <c r="AA172" s="35"/>
      <c r="AB172" s="35"/>
      <c r="AC172" s="35"/>
      <c r="AD172" s="35"/>
      <c r="AE172" s="35"/>
      <c r="AF172" s="37" t="s">
        <v>107</v>
      </c>
      <c r="AG172" s="37"/>
      <c r="AH172" s="37"/>
      <c r="AI172" s="37"/>
      <c r="AJ172" s="37"/>
      <c r="AK172" s="36" t="s">
        <v>108</v>
      </c>
      <c r="AL172" s="36"/>
      <c r="AM172" s="36"/>
      <c r="AN172" s="36"/>
      <c r="AO172" s="36"/>
      <c r="AP172" s="43" t="s">
        <v>122</v>
      </c>
      <c r="AQ172" s="43"/>
      <c r="AR172" s="43"/>
      <c r="AS172" s="43"/>
      <c r="AT172" s="43"/>
      <c r="AU172" s="37" t="s">
        <v>109</v>
      </c>
      <c r="AV172" s="37"/>
      <c r="AW172" s="37"/>
      <c r="AX172" s="37"/>
      <c r="AY172" s="37"/>
      <c r="AZ172" s="36" t="s">
        <v>110</v>
      </c>
      <c r="BA172" s="36"/>
      <c r="BB172" s="36"/>
      <c r="BC172" s="36"/>
      <c r="BD172" s="36"/>
      <c r="BE172" s="43" t="s">
        <v>122</v>
      </c>
      <c r="BF172" s="43"/>
      <c r="BG172" s="43"/>
      <c r="BH172" s="43"/>
      <c r="BI172" s="43"/>
      <c r="CA172" t="s">
        <v>39</v>
      </c>
    </row>
    <row r="173" spans="1:79" s="6" customFormat="1" ht="14.25" x14ac:dyDescent="0.2">
      <c r="A173" s="86">
        <v>0</v>
      </c>
      <c r="B173" s="84"/>
      <c r="C173" s="84"/>
      <c r="D173" s="110" t="s">
        <v>188</v>
      </c>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1"/>
      <c r="AG173" s="111"/>
      <c r="AH173" s="111"/>
      <c r="AI173" s="111"/>
      <c r="AJ173" s="111"/>
      <c r="AK173" s="111"/>
      <c r="AL173" s="111"/>
      <c r="AM173" s="111"/>
      <c r="AN173" s="111"/>
      <c r="AO173" s="111"/>
      <c r="AP173" s="111">
        <f>IF(ISNUMBER(AF173),AF173,0)+IF(ISNUMBER(AK173),AK173,0)</f>
        <v>0</v>
      </c>
      <c r="AQ173" s="111"/>
      <c r="AR173" s="111"/>
      <c r="AS173" s="111"/>
      <c r="AT173" s="111"/>
      <c r="AU173" s="111"/>
      <c r="AV173" s="111"/>
      <c r="AW173" s="111"/>
      <c r="AX173" s="111"/>
      <c r="AY173" s="111"/>
      <c r="AZ173" s="111"/>
      <c r="BA173" s="111"/>
      <c r="BB173" s="111"/>
      <c r="BC173" s="111"/>
      <c r="BD173" s="111"/>
      <c r="BE173" s="111">
        <f>IF(ISNUMBER(AU173),AU173,0)+IF(ISNUMBER(AZ173),AZ173,0)</f>
        <v>0</v>
      </c>
      <c r="BF173" s="111"/>
      <c r="BG173" s="111"/>
      <c r="BH173" s="111"/>
      <c r="BI173" s="111"/>
      <c r="CA173" s="6" t="s">
        <v>40</v>
      </c>
    </row>
    <row r="174" spans="1:79" s="98" customFormat="1" ht="28.5" customHeight="1" x14ac:dyDescent="0.2">
      <c r="A174" s="88">
        <v>0</v>
      </c>
      <c r="B174" s="89"/>
      <c r="C174" s="89"/>
      <c r="D174" s="113" t="s">
        <v>189</v>
      </c>
      <c r="E174" s="92"/>
      <c r="F174" s="92"/>
      <c r="G174" s="92"/>
      <c r="H174" s="92"/>
      <c r="I174" s="92"/>
      <c r="J174" s="92"/>
      <c r="K174" s="92"/>
      <c r="L174" s="92"/>
      <c r="M174" s="92"/>
      <c r="N174" s="92"/>
      <c r="O174" s="92"/>
      <c r="P174" s="93"/>
      <c r="Q174" s="35" t="s">
        <v>190</v>
      </c>
      <c r="R174" s="35"/>
      <c r="S174" s="35"/>
      <c r="T174" s="35"/>
      <c r="U174" s="35"/>
      <c r="V174" s="35" t="s">
        <v>191</v>
      </c>
      <c r="W174" s="35"/>
      <c r="X174" s="35"/>
      <c r="Y174" s="35"/>
      <c r="Z174" s="35"/>
      <c r="AA174" s="35"/>
      <c r="AB174" s="35"/>
      <c r="AC174" s="35"/>
      <c r="AD174" s="35"/>
      <c r="AE174" s="35"/>
      <c r="AF174" s="114">
        <v>4</v>
      </c>
      <c r="AG174" s="114"/>
      <c r="AH174" s="114"/>
      <c r="AI174" s="114"/>
      <c r="AJ174" s="114"/>
      <c r="AK174" s="114">
        <v>0</v>
      </c>
      <c r="AL174" s="114"/>
      <c r="AM174" s="114"/>
      <c r="AN174" s="114"/>
      <c r="AO174" s="114"/>
      <c r="AP174" s="114">
        <f>IF(ISNUMBER(AF174),AF174,0)+IF(ISNUMBER(AK174),AK174,0)</f>
        <v>4</v>
      </c>
      <c r="AQ174" s="114"/>
      <c r="AR174" s="114"/>
      <c r="AS174" s="114"/>
      <c r="AT174" s="114"/>
      <c r="AU174" s="114">
        <v>4</v>
      </c>
      <c r="AV174" s="114"/>
      <c r="AW174" s="114"/>
      <c r="AX174" s="114"/>
      <c r="AY174" s="114"/>
      <c r="AZ174" s="114">
        <v>0</v>
      </c>
      <c r="BA174" s="114"/>
      <c r="BB174" s="114"/>
      <c r="BC174" s="114"/>
      <c r="BD174" s="114"/>
      <c r="BE174" s="114">
        <f>IF(ISNUMBER(AU174),AU174,0)+IF(ISNUMBER(AZ174),AZ174,0)</f>
        <v>4</v>
      </c>
      <c r="BF174" s="114"/>
      <c r="BG174" s="114"/>
      <c r="BH174" s="114"/>
      <c r="BI174" s="114"/>
    </row>
    <row r="175" spans="1:79" s="98" customFormat="1" ht="15" customHeight="1" x14ac:dyDescent="0.2">
      <c r="A175" s="88">
        <v>0</v>
      </c>
      <c r="B175" s="89"/>
      <c r="C175" s="89"/>
      <c r="D175" s="113" t="s">
        <v>192</v>
      </c>
      <c r="E175" s="92"/>
      <c r="F175" s="92"/>
      <c r="G175" s="92"/>
      <c r="H175" s="92"/>
      <c r="I175" s="92"/>
      <c r="J175" s="92"/>
      <c r="K175" s="92"/>
      <c r="L175" s="92"/>
      <c r="M175" s="92"/>
      <c r="N175" s="92"/>
      <c r="O175" s="92"/>
      <c r="P175" s="93"/>
      <c r="Q175" s="35" t="s">
        <v>190</v>
      </c>
      <c r="R175" s="35"/>
      <c r="S175" s="35"/>
      <c r="T175" s="35"/>
      <c r="U175" s="35"/>
      <c r="V175" s="113" t="s">
        <v>193</v>
      </c>
      <c r="W175" s="92"/>
      <c r="X175" s="92"/>
      <c r="Y175" s="92"/>
      <c r="Z175" s="92"/>
      <c r="AA175" s="92"/>
      <c r="AB175" s="92"/>
      <c r="AC175" s="92"/>
      <c r="AD175" s="92"/>
      <c r="AE175" s="93"/>
      <c r="AF175" s="114">
        <v>72</v>
      </c>
      <c r="AG175" s="114"/>
      <c r="AH175" s="114"/>
      <c r="AI175" s="114"/>
      <c r="AJ175" s="114"/>
      <c r="AK175" s="114">
        <v>0</v>
      </c>
      <c r="AL175" s="114"/>
      <c r="AM175" s="114"/>
      <c r="AN175" s="114"/>
      <c r="AO175" s="114"/>
      <c r="AP175" s="114">
        <f>IF(ISNUMBER(AF175),AF175,0)+IF(ISNUMBER(AK175),AK175,0)</f>
        <v>72</v>
      </c>
      <c r="AQ175" s="114"/>
      <c r="AR175" s="114"/>
      <c r="AS175" s="114"/>
      <c r="AT175" s="114"/>
      <c r="AU175" s="114">
        <v>72</v>
      </c>
      <c r="AV175" s="114"/>
      <c r="AW175" s="114"/>
      <c r="AX175" s="114"/>
      <c r="AY175" s="114"/>
      <c r="AZ175" s="114">
        <v>0</v>
      </c>
      <c r="BA175" s="114"/>
      <c r="BB175" s="114"/>
      <c r="BC175" s="114"/>
      <c r="BD175" s="114"/>
      <c r="BE175" s="114">
        <f>IF(ISNUMBER(AU175),AU175,0)+IF(ISNUMBER(AZ175),AZ175,0)</f>
        <v>72</v>
      </c>
      <c r="BF175" s="114"/>
      <c r="BG175" s="114"/>
      <c r="BH175" s="114"/>
      <c r="BI175" s="114"/>
    </row>
    <row r="176" spans="1:79" s="98" customFormat="1" ht="30" customHeight="1" x14ac:dyDescent="0.2">
      <c r="A176" s="88">
        <v>0</v>
      </c>
      <c r="B176" s="89"/>
      <c r="C176" s="89"/>
      <c r="D176" s="113" t="s">
        <v>194</v>
      </c>
      <c r="E176" s="92"/>
      <c r="F176" s="92"/>
      <c r="G176" s="92"/>
      <c r="H176" s="92"/>
      <c r="I176" s="92"/>
      <c r="J176" s="92"/>
      <c r="K176" s="92"/>
      <c r="L176" s="92"/>
      <c r="M176" s="92"/>
      <c r="N176" s="92"/>
      <c r="O176" s="92"/>
      <c r="P176" s="93"/>
      <c r="Q176" s="35" t="s">
        <v>190</v>
      </c>
      <c r="R176" s="35"/>
      <c r="S176" s="35"/>
      <c r="T176" s="35"/>
      <c r="U176" s="35"/>
      <c r="V176" s="113" t="s">
        <v>195</v>
      </c>
      <c r="W176" s="92"/>
      <c r="X176" s="92"/>
      <c r="Y176" s="92"/>
      <c r="Z176" s="92"/>
      <c r="AA176" s="92"/>
      <c r="AB176" s="92"/>
      <c r="AC176" s="92"/>
      <c r="AD176" s="92"/>
      <c r="AE176" s="93"/>
      <c r="AF176" s="114">
        <v>162.22</v>
      </c>
      <c r="AG176" s="114"/>
      <c r="AH176" s="114"/>
      <c r="AI176" s="114"/>
      <c r="AJ176" s="114"/>
      <c r="AK176" s="114">
        <v>0</v>
      </c>
      <c r="AL176" s="114"/>
      <c r="AM176" s="114"/>
      <c r="AN176" s="114"/>
      <c r="AO176" s="114"/>
      <c r="AP176" s="114">
        <f>IF(ISNUMBER(AF176),AF176,0)+IF(ISNUMBER(AK176),AK176,0)</f>
        <v>162.22</v>
      </c>
      <c r="AQ176" s="114"/>
      <c r="AR176" s="114"/>
      <c r="AS176" s="114"/>
      <c r="AT176" s="114"/>
      <c r="AU176" s="114">
        <v>162.22</v>
      </c>
      <c r="AV176" s="114"/>
      <c r="AW176" s="114"/>
      <c r="AX176" s="114"/>
      <c r="AY176" s="114"/>
      <c r="AZ176" s="114">
        <v>0</v>
      </c>
      <c r="BA176" s="114"/>
      <c r="BB176" s="114"/>
      <c r="BC176" s="114"/>
      <c r="BD176" s="114"/>
      <c r="BE176" s="114">
        <f>IF(ISNUMBER(AU176),AU176,0)+IF(ISNUMBER(AZ176),AZ176,0)</f>
        <v>162.22</v>
      </c>
      <c r="BF176" s="114"/>
      <c r="BG176" s="114"/>
      <c r="BH176" s="114"/>
      <c r="BI176" s="114"/>
    </row>
    <row r="177" spans="1:70" s="98" customFormat="1" ht="30" customHeight="1" x14ac:dyDescent="0.2">
      <c r="A177" s="88">
        <v>0</v>
      </c>
      <c r="B177" s="89"/>
      <c r="C177" s="89"/>
      <c r="D177" s="113" t="s">
        <v>196</v>
      </c>
      <c r="E177" s="92"/>
      <c r="F177" s="92"/>
      <c r="G177" s="92"/>
      <c r="H177" s="92"/>
      <c r="I177" s="92"/>
      <c r="J177" s="92"/>
      <c r="K177" s="92"/>
      <c r="L177" s="92"/>
      <c r="M177" s="92"/>
      <c r="N177" s="92"/>
      <c r="O177" s="92"/>
      <c r="P177" s="93"/>
      <c r="Q177" s="35" t="s">
        <v>190</v>
      </c>
      <c r="R177" s="35"/>
      <c r="S177" s="35"/>
      <c r="T177" s="35"/>
      <c r="U177" s="35"/>
      <c r="V177" s="113" t="s">
        <v>195</v>
      </c>
      <c r="W177" s="92"/>
      <c r="X177" s="92"/>
      <c r="Y177" s="92"/>
      <c r="Z177" s="92"/>
      <c r="AA177" s="92"/>
      <c r="AB177" s="92"/>
      <c r="AC177" s="92"/>
      <c r="AD177" s="92"/>
      <c r="AE177" s="93"/>
      <c r="AF177" s="114">
        <v>19.25</v>
      </c>
      <c r="AG177" s="114"/>
      <c r="AH177" s="114"/>
      <c r="AI177" s="114"/>
      <c r="AJ177" s="114"/>
      <c r="AK177" s="114">
        <v>0</v>
      </c>
      <c r="AL177" s="114"/>
      <c r="AM177" s="114"/>
      <c r="AN177" s="114"/>
      <c r="AO177" s="114"/>
      <c r="AP177" s="114">
        <f>IF(ISNUMBER(AF177),AF177,0)+IF(ISNUMBER(AK177),AK177,0)</f>
        <v>19.25</v>
      </c>
      <c r="AQ177" s="114"/>
      <c r="AR177" s="114"/>
      <c r="AS177" s="114"/>
      <c r="AT177" s="114"/>
      <c r="AU177" s="114">
        <v>19.25</v>
      </c>
      <c r="AV177" s="114"/>
      <c r="AW177" s="114"/>
      <c r="AX177" s="114"/>
      <c r="AY177" s="114"/>
      <c r="AZ177" s="114">
        <v>0</v>
      </c>
      <c r="BA177" s="114"/>
      <c r="BB177" s="114"/>
      <c r="BC177" s="114"/>
      <c r="BD177" s="114"/>
      <c r="BE177" s="114">
        <f>IF(ISNUMBER(AU177),AU177,0)+IF(ISNUMBER(AZ177),AZ177,0)</f>
        <v>19.25</v>
      </c>
      <c r="BF177" s="114"/>
      <c r="BG177" s="114"/>
      <c r="BH177" s="114"/>
      <c r="BI177" s="114"/>
    </row>
    <row r="178" spans="1:70" s="98" customFormat="1" ht="30" customHeight="1" x14ac:dyDescent="0.2">
      <c r="A178" s="88">
        <v>0</v>
      </c>
      <c r="B178" s="89"/>
      <c r="C178" s="89"/>
      <c r="D178" s="113" t="s">
        <v>197</v>
      </c>
      <c r="E178" s="92"/>
      <c r="F178" s="92"/>
      <c r="G178" s="92"/>
      <c r="H178" s="92"/>
      <c r="I178" s="92"/>
      <c r="J178" s="92"/>
      <c r="K178" s="92"/>
      <c r="L178" s="92"/>
      <c r="M178" s="92"/>
      <c r="N178" s="92"/>
      <c r="O178" s="92"/>
      <c r="P178" s="93"/>
      <c r="Q178" s="35" t="s">
        <v>190</v>
      </c>
      <c r="R178" s="35"/>
      <c r="S178" s="35"/>
      <c r="T178" s="35"/>
      <c r="U178" s="35"/>
      <c r="V178" s="113" t="s">
        <v>195</v>
      </c>
      <c r="W178" s="92"/>
      <c r="X178" s="92"/>
      <c r="Y178" s="92"/>
      <c r="Z178" s="92"/>
      <c r="AA178" s="92"/>
      <c r="AB178" s="92"/>
      <c r="AC178" s="92"/>
      <c r="AD178" s="92"/>
      <c r="AE178" s="93"/>
      <c r="AF178" s="114">
        <v>67.849999999999994</v>
      </c>
      <c r="AG178" s="114"/>
      <c r="AH178" s="114"/>
      <c r="AI178" s="114"/>
      <c r="AJ178" s="114"/>
      <c r="AK178" s="114">
        <v>0</v>
      </c>
      <c r="AL178" s="114"/>
      <c r="AM178" s="114"/>
      <c r="AN178" s="114"/>
      <c r="AO178" s="114"/>
      <c r="AP178" s="114">
        <f>IF(ISNUMBER(AF178),AF178,0)+IF(ISNUMBER(AK178),AK178,0)</f>
        <v>67.849999999999994</v>
      </c>
      <c r="AQ178" s="114"/>
      <c r="AR178" s="114"/>
      <c r="AS178" s="114"/>
      <c r="AT178" s="114"/>
      <c r="AU178" s="114">
        <v>67.849999999999994</v>
      </c>
      <c r="AV178" s="114"/>
      <c r="AW178" s="114"/>
      <c r="AX178" s="114"/>
      <c r="AY178" s="114"/>
      <c r="AZ178" s="114">
        <v>0</v>
      </c>
      <c r="BA178" s="114"/>
      <c r="BB178" s="114"/>
      <c r="BC178" s="114"/>
      <c r="BD178" s="114"/>
      <c r="BE178" s="114">
        <f>IF(ISNUMBER(AU178),AU178,0)+IF(ISNUMBER(AZ178),AZ178,0)</f>
        <v>67.849999999999994</v>
      </c>
      <c r="BF178" s="114"/>
      <c r="BG178" s="114"/>
      <c r="BH178" s="114"/>
      <c r="BI178" s="114"/>
    </row>
    <row r="179" spans="1:70" s="98" customFormat="1" ht="30" customHeight="1" x14ac:dyDescent="0.2">
      <c r="A179" s="88">
        <v>0</v>
      </c>
      <c r="B179" s="89"/>
      <c r="C179" s="89"/>
      <c r="D179" s="113" t="s">
        <v>198</v>
      </c>
      <c r="E179" s="92"/>
      <c r="F179" s="92"/>
      <c r="G179" s="92"/>
      <c r="H179" s="92"/>
      <c r="I179" s="92"/>
      <c r="J179" s="92"/>
      <c r="K179" s="92"/>
      <c r="L179" s="92"/>
      <c r="M179" s="92"/>
      <c r="N179" s="92"/>
      <c r="O179" s="92"/>
      <c r="P179" s="93"/>
      <c r="Q179" s="35" t="s">
        <v>190</v>
      </c>
      <c r="R179" s="35"/>
      <c r="S179" s="35"/>
      <c r="T179" s="35"/>
      <c r="U179" s="35"/>
      <c r="V179" s="113" t="s">
        <v>195</v>
      </c>
      <c r="W179" s="92"/>
      <c r="X179" s="92"/>
      <c r="Y179" s="92"/>
      <c r="Z179" s="92"/>
      <c r="AA179" s="92"/>
      <c r="AB179" s="92"/>
      <c r="AC179" s="92"/>
      <c r="AD179" s="92"/>
      <c r="AE179" s="93"/>
      <c r="AF179" s="114">
        <v>263.32</v>
      </c>
      <c r="AG179" s="114"/>
      <c r="AH179" s="114"/>
      <c r="AI179" s="114"/>
      <c r="AJ179" s="114"/>
      <c r="AK179" s="114">
        <v>0</v>
      </c>
      <c r="AL179" s="114"/>
      <c r="AM179" s="114"/>
      <c r="AN179" s="114"/>
      <c r="AO179" s="114"/>
      <c r="AP179" s="114">
        <f>IF(ISNUMBER(AF179),AF179,0)+IF(ISNUMBER(AK179),AK179,0)</f>
        <v>263.32</v>
      </c>
      <c r="AQ179" s="114"/>
      <c r="AR179" s="114"/>
      <c r="AS179" s="114"/>
      <c r="AT179" s="114"/>
      <c r="AU179" s="114">
        <v>263.32</v>
      </c>
      <c r="AV179" s="114"/>
      <c r="AW179" s="114"/>
      <c r="AX179" s="114"/>
      <c r="AY179" s="114"/>
      <c r="AZ179" s="114">
        <v>0</v>
      </c>
      <c r="BA179" s="114"/>
      <c r="BB179" s="114"/>
      <c r="BC179" s="114"/>
      <c r="BD179" s="114"/>
      <c r="BE179" s="114">
        <f>IF(ISNUMBER(AU179),AU179,0)+IF(ISNUMBER(AZ179),AZ179,0)</f>
        <v>263.32</v>
      </c>
      <c r="BF179" s="114"/>
      <c r="BG179" s="114"/>
      <c r="BH179" s="114"/>
      <c r="BI179" s="114"/>
    </row>
    <row r="180" spans="1:70" s="98" customFormat="1" ht="45" customHeight="1" x14ac:dyDescent="0.2">
      <c r="A180" s="88">
        <v>0</v>
      </c>
      <c r="B180" s="89"/>
      <c r="C180" s="89"/>
      <c r="D180" s="113" t="s">
        <v>199</v>
      </c>
      <c r="E180" s="92"/>
      <c r="F180" s="92"/>
      <c r="G180" s="92"/>
      <c r="H180" s="92"/>
      <c r="I180" s="92"/>
      <c r="J180" s="92"/>
      <c r="K180" s="92"/>
      <c r="L180" s="92"/>
      <c r="M180" s="92"/>
      <c r="N180" s="92"/>
      <c r="O180" s="92"/>
      <c r="P180" s="93"/>
      <c r="Q180" s="35" t="s">
        <v>190</v>
      </c>
      <c r="R180" s="35"/>
      <c r="S180" s="35"/>
      <c r="T180" s="35"/>
      <c r="U180" s="35"/>
      <c r="V180" s="113" t="s">
        <v>200</v>
      </c>
      <c r="W180" s="92"/>
      <c r="X180" s="92"/>
      <c r="Y180" s="92"/>
      <c r="Z180" s="92"/>
      <c r="AA180" s="92"/>
      <c r="AB180" s="92"/>
      <c r="AC180" s="92"/>
      <c r="AD180" s="92"/>
      <c r="AE180" s="93"/>
      <c r="AF180" s="114">
        <v>14</v>
      </c>
      <c r="AG180" s="114"/>
      <c r="AH180" s="114"/>
      <c r="AI180" s="114"/>
      <c r="AJ180" s="114"/>
      <c r="AK180" s="114">
        <v>0</v>
      </c>
      <c r="AL180" s="114"/>
      <c r="AM180" s="114"/>
      <c r="AN180" s="114"/>
      <c r="AO180" s="114"/>
      <c r="AP180" s="114">
        <f>IF(ISNUMBER(AF180),AF180,0)+IF(ISNUMBER(AK180),AK180,0)</f>
        <v>14</v>
      </c>
      <c r="AQ180" s="114"/>
      <c r="AR180" s="114"/>
      <c r="AS180" s="114"/>
      <c r="AT180" s="114"/>
      <c r="AU180" s="114">
        <v>14</v>
      </c>
      <c r="AV180" s="114"/>
      <c r="AW180" s="114"/>
      <c r="AX180" s="114"/>
      <c r="AY180" s="114"/>
      <c r="AZ180" s="114">
        <v>0</v>
      </c>
      <c r="BA180" s="114"/>
      <c r="BB180" s="114"/>
      <c r="BC180" s="114"/>
      <c r="BD180" s="114"/>
      <c r="BE180" s="114">
        <f>IF(ISNUMBER(AU180),AU180,0)+IF(ISNUMBER(AZ180),AZ180,0)</f>
        <v>14</v>
      </c>
      <c r="BF180" s="114"/>
      <c r="BG180" s="114"/>
      <c r="BH180" s="114"/>
      <c r="BI180" s="114"/>
    </row>
    <row r="181" spans="1:70" s="6" customFormat="1" ht="14.25" x14ac:dyDescent="0.2">
      <c r="A181" s="86">
        <v>0</v>
      </c>
      <c r="B181" s="84"/>
      <c r="C181" s="84"/>
      <c r="D181" s="112" t="s">
        <v>201</v>
      </c>
      <c r="E181" s="100"/>
      <c r="F181" s="100"/>
      <c r="G181" s="100"/>
      <c r="H181" s="100"/>
      <c r="I181" s="100"/>
      <c r="J181" s="100"/>
      <c r="K181" s="100"/>
      <c r="L181" s="100"/>
      <c r="M181" s="100"/>
      <c r="N181" s="100"/>
      <c r="O181" s="100"/>
      <c r="P181" s="101"/>
      <c r="Q181" s="110"/>
      <c r="R181" s="110"/>
      <c r="S181" s="110"/>
      <c r="T181" s="110"/>
      <c r="U181" s="110"/>
      <c r="V181" s="112"/>
      <c r="W181" s="100"/>
      <c r="X181" s="100"/>
      <c r="Y181" s="100"/>
      <c r="Z181" s="100"/>
      <c r="AA181" s="100"/>
      <c r="AB181" s="100"/>
      <c r="AC181" s="100"/>
      <c r="AD181" s="100"/>
      <c r="AE181" s="101"/>
      <c r="AF181" s="111"/>
      <c r="AG181" s="111"/>
      <c r="AH181" s="111"/>
      <c r="AI181" s="111"/>
      <c r="AJ181" s="111"/>
      <c r="AK181" s="111"/>
      <c r="AL181" s="111"/>
      <c r="AM181" s="111"/>
      <c r="AN181" s="111"/>
      <c r="AO181" s="111"/>
      <c r="AP181" s="111">
        <f>IF(ISNUMBER(AF181),AF181,0)+IF(ISNUMBER(AK181),AK181,0)</f>
        <v>0</v>
      </c>
      <c r="AQ181" s="111"/>
      <c r="AR181" s="111"/>
      <c r="AS181" s="111"/>
      <c r="AT181" s="111"/>
      <c r="AU181" s="111"/>
      <c r="AV181" s="111"/>
      <c r="AW181" s="111"/>
      <c r="AX181" s="111"/>
      <c r="AY181" s="111"/>
      <c r="AZ181" s="111"/>
      <c r="BA181" s="111"/>
      <c r="BB181" s="111"/>
      <c r="BC181" s="111"/>
      <c r="BD181" s="111"/>
      <c r="BE181" s="111">
        <f>IF(ISNUMBER(AU181),AU181,0)+IF(ISNUMBER(AZ181),AZ181,0)</f>
        <v>0</v>
      </c>
      <c r="BF181" s="111"/>
      <c r="BG181" s="111"/>
      <c r="BH181" s="111"/>
      <c r="BI181" s="111"/>
    </row>
    <row r="182" spans="1:70" s="98" customFormat="1" ht="28.5" customHeight="1" x14ac:dyDescent="0.2">
      <c r="A182" s="88">
        <v>0</v>
      </c>
      <c r="B182" s="89"/>
      <c r="C182" s="89"/>
      <c r="D182" s="113" t="s">
        <v>202</v>
      </c>
      <c r="E182" s="92"/>
      <c r="F182" s="92"/>
      <c r="G182" s="92"/>
      <c r="H182" s="92"/>
      <c r="I182" s="92"/>
      <c r="J182" s="92"/>
      <c r="K182" s="92"/>
      <c r="L182" s="92"/>
      <c r="M182" s="92"/>
      <c r="N182" s="92"/>
      <c r="O182" s="92"/>
      <c r="P182" s="93"/>
      <c r="Q182" s="35" t="s">
        <v>203</v>
      </c>
      <c r="R182" s="35"/>
      <c r="S182" s="35"/>
      <c r="T182" s="35"/>
      <c r="U182" s="35"/>
      <c r="V182" s="113" t="s">
        <v>193</v>
      </c>
      <c r="W182" s="92"/>
      <c r="X182" s="92"/>
      <c r="Y182" s="92"/>
      <c r="Z182" s="92"/>
      <c r="AA182" s="92"/>
      <c r="AB182" s="92"/>
      <c r="AC182" s="92"/>
      <c r="AD182" s="92"/>
      <c r="AE182" s="93"/>
      <c r="AF182" s="114">
        <v>1506</v>
      </c>
      <c r="AG182" s="114"/>
      <c r="AH182" s="114"/>
      <c r="AI182" s="114"/>
      <c r="AJ182" s="114"/>
      <c r="AK182" s="114">
        <v>0</v>
      </c>
      <c r="AL182" s="114"/>
      <c r="AM182" s="114"/>
      <c r="AN182" s="114"/>
      <c r="AO182" s="114"/>
      <c r="AP182" s="114">
        <f>IF(ISNUMBER(AF182),AF182,0)+IF(ISNUMBER(AK182),AK182,0)</f>
        <v>1506</v>
      </c>
      <c r="AQ182" s="114"/>
      <c r="AR182" s="114"/>
      <c r="AS182" s="114"/>
      <c r="AT182" s="114"/>
      <c r="AU182" s="114">
        <v>1506</v>
      </c>
      <c r="AV182" s="114"/>
      <c r="AW182" s="114"/>
      <c r="AX182" s="114"/>
      <c r="AY182" s="114"/>
      <c r="AZ182" s="114">
        <v>0</v>
      </c>
      <c r="BA182" s="114"/>
      <c r="BB182" s="114"/>
      <c r="BC182" s="114"/>
      <c r="BD182" s="114"/>
      <c r="BE182" s="114">
        <f>IF(ISNUMBER(AU182),AU182,0)+IF(ISNUMBER(AZ182),AZ182,0)</f>
        <v>1506</v>
      </c>
      <c r="BF182" s="114"/>
      <c r="BG182" s="114"/>
      <c r="BH182" s="114"/>
      <c r="BI182" s="114"/>
    </row>
    <row r="183" spans="1:70" s="98" customFormat="1" ht="30" customHeight="1" x14ac:dyDescent="0.2">
      <c r="A183" s="88">
        <v>0</v>
      </c>
      <c r="B183" s="89"/>
      <c r="C183" s="89"/>
      <c r="D183" s="113" t="s">
        <v>204</v>
      </c>
      <c r="E183" s="92"/>
      <c r="F183" s="92"/>
      <c r="G183" s="92"/>
      <c r="H183" s="92"/>
      <c r="I183" s="92"/>
      <c r="J183" s="92"/>
      <c r="K183" s="92"/>
      <c r="L183" s="92"/>
      <c r="M183" s="92"/>
      <c r="N183" s="92"/>
      <c r="O183" s="92"/>
      <c r="P183" s="93"/>
      <c r="Q183" s="35" t="s">
        <v>203</v>
      </c>
      <c r="R183" s="35"/>
      <c r="S183" s="35"/>
      <c r="T183" s="35"/>
      <c r="U183" s="35"/>
      <c r="V183" s="113" t="s">
        <v>193</v>
      </c>
      <c r="W183" s="92"/>
      <c r="X183" s="92"/>
      <c r="Y183" s="92"/>
      <c r="Z183" s="92"/>
      <c r="AA183" s="92"/>
      <c r="AB183" s="92"/>
      <c r="AC183" s="92"/>
      <c r="AD183" s="92"/>
      <c r="AE183" s="93"/>
      <c r="AF183" s="114">
        <v>85</v>
      </c>
      <c r="AG183" s="114"/>
      <c r="AH183" s="114"/>
      <c r="AI183" s="114"/>
      <c r="AJ183" s="114"/>
      <c r="AK183" s="114">
        <v>0</v>
      </c>
      <c r="AL183" s="114"/>
      <c r="AM183" s="114"/>
      <c r="AN183" s="114"/>
      <c r="AO183" s="114"/>
      <c r="AP183" s="114">
        <f>IF(ISNUMBER(AF183),AF183,0)+IF(ISNUMBER(AK183),AK183,0)</f>
        <v>85</v>
      </c>
      <c r="AQ183" s="114"/>
      <c r="AR183" s="114"/>
      <c r="AS183" s="114"/>
      <c r="AT183" s="114"/>
      <c r="AU183" s="114">
        <v>85</v>
      </c>
      <c r="AV183" s="114"/>
      <c r="AW183" s="114"/>
      <c r="AX183" s="114"/>
      <c r="AY183" s="114"/>
      <c r="AZ183" s="114">
        <v>0</v>
      </c>
      <c r="BA183" s="114"/>
      <c r="BB183" s="114"/>
      <c r="BC183" s="114"/>
      <c r="BD183" s="114"/>
      <c r="BE183" s="114">
        <f>IF(ISNUMBER(AU183),AU183,0)+IF(ISNUMBER(AZ183),AZ183,0)</f>
        <v>85</v>
      </c>
      <c r="BF183" s="114"/>
      <c r="BG183" s="114"/>
      <c r="BH183" s="114"/>
      <c r="BI183" s="114"/>
    </row>
    <row r="184" spans="1:70" s="6" customFormat="1" ht="14.25" x14ac:dyDescent="0.2">
      <c r="A184" s="86">
        <v>0</v>
      </c>
      <c r="B184" s="84"/>
      <c r="C184" s="84"/>
      <c r="D184" s="112" t="s">
        <v>205</v>
      </c>
      <c r="E184" s="100"/>
      <c r="F184" s="100"/>
      <c r="G184" s="100"/>
      <c r="H184" s="100"/>
      <c r="I184" s="100"/>
      <c r="J184" s="100"/>
      <c r="K184" s="100"/>
      <c r="L184" s="100"/>
      <c r="M184" s="100"/>
      <c r="N184" s="100"/>
      <c r="O184" s="100"/>
      <c r="P184" s="101"/>
      <c r="Q184" s="110"/>
      <c r="R184" s="110"/>
      <c r="S184" s="110"/>
      <c r="T184" s="110"/>
      <c r="U184" s="110"/>
      <c r="V184" s="112"/>
      <c r="W184" s="100"/>
      <c r="X184" s="100"/>
      <c r="Y184" s="100"/>
      <c r="Z184" s="100"/>
      <c r="AA184" s="100"/>
      <c r="AB184" s="100"/>
      <c r="AC184" s="100"/>
      <c r="AD184" s="100"/>
      <c r="AE184" s="101"/>
      <c r="AF184" s="111"/>
      <c r="AG184" s="111"/>
      <c r="AH184" s="111"/>
      <c r="AI184" s="111"/>
      <c r="AJ184" s="111"/>
      <c r="AK184" s="111"/>
      <c r="AL184" s="111"/>
      <c r="AM184" s="111"/>
      <c r="AN184" s="111"/>
      <c r="AO184" s="111"/>
      <c r="AP184" s="111">
        <f>IF(ISNUMBER(AF184),AF184,0)+IF(ISNUMBER(AK184),AK184,0)</f>
        <v>0</v>
      </c>
      <c r="AQ184" s="111"/>
      <c r="AR184" s="111"/>
      <c r="AS184" s="111"/>
      <c r="AT184" s="111"/>
      <c r="AU184" s="111"/>
      <c r="AV184" s="111"/>
      <c r="AW184" s="111"/>
      <c r="AX184" s="111"/>
      <c r="AY184" s="111"/>
      <c r="AZ184" s="111"/>
      <c r="BA184" s="111"/>
      <c r="BB184" s="111"/>
      <c r="BC184" s="111"/>
      <c r="BD184" s="111"/>
      <c r="BE184" s="111">
        <f>IF(ISNUMBER(AU184),AU184,0)+IF(ISNUMBER(AZ184),AZ184,0)</f>
        <v>0</v>
      </c>
      <c r="BF184" s="111"/>
      <c r="BG184" s="111"/>
      <c r="BH184" s="111"/>
      <c r="BI184" s="111"/>
    </row>
    <row r="185" spans="1:70" s="98" customFormat="1" ht="14.25" customHeight="1" x14ac:dyDescent="0.2">
      <c r="A185" s="88">
        <v>0</v>
      </c>
      <c r="B185" s="89"/>
      <c r="C185" s="89"/>
      <c r="D185" s="113" t="s">
        <v>206</v>
      </c>
      <c r="E185" s="92"/>
      <c r="F185" s="92"/>
      <c r="G185" s="92"/>
      <c r="H185" s="92"/>
      <c r="I185" s="92"/>
      <c r="J185" s="92"/>
      <c r="K185" s="92"/>
      <c r="L185" s="92"/>
      <c r="M185" s="92"/>
      <c r="N185" s="92"/>
      <c r="O185" s="92"/>
      <c r="P185" s="93"/>
      <c r="Q185" s="35" t="s">
        <v>207</v>
      </c>
      <c r="R185" s="35"/>
      <c r="S185" s="35"/>
      <c r="T185" s="35"/>
      <c r="U185" s="35"/>
      <c r="V185" s="113" t="s">
        <v>208</v>
      </c>
      <c r="W185" s="92"/>
      <c r="X185" s="92"/>
      <c r="Y185" s="92"/>
      <c r="Z185" s="92"/>
      <c r="AA185" s="92"/>
      <c r="AB185" s="92"/>
      <c r="AC185" s="92"/>
      <c r="AD185" s="92"/>
      <c r="AE185" s="93"/>
      <c r="AF185" s="114">
        <v>182</v>
      </c>
      <c r="AG185" s="114"/>
      <c r="AH185" s="114"/>
      <c r="AI185" s="114"/>
      <c r="AJ185" s="114"/>
      <c r="AK185" s="114">
        <v>0</v>
      </c>
      <c r="AL185" s="114"/>
      <c r="AM185" s="114"/>
      <c r="AN185" s="114"/>
      <c r="AO185" s="114"/>
      <c r="AP185" s="114">
        <f>IF(ISNUMBER(AF185),AF185,0)+IF(ISNUMBER(AK185),AK185,0)</f>
        <v>182</v>
      </c>
      <c r="AQ185" s="114"/>
      <c r="AR185" s="114"/>
      <c r="AS185" s="114"/>
      <c r="AT185" s="114"/>
      <c r="AU185" s="114">
        <v>182</v>
      </c>
      <c r="AV185" s="114"/>
      <c r="AW185" s="114"/>
      <c r="AX185" s="114"/>
      <c r="AY185" s="114"/>
      <c r="AZ185" s="114">
        <v>0</v>
      </c>
      <c r="BA185" s="114"/>
      <c r="BB185" s="114"/>
      <c r="BC185" s="114"/>
      <c r="BD185" s="114"/>
      <c r="BE185" s="114">
        <f>IF(ISNUMBER(AU185),AU185,0)+IF(ISNUMBER(AZ185),AZ185,0)</f>
        <v>182</v>
      </c>
      <c r="BF185" s="114"/>
      <c r="BG185" s="114"/>
      <c r="BH185" s="114"/>
      <c r="BI185" s="114"/>
    </row>
    <row r="186" spans="1:70" s="98" customFormat="1" ht="45" customHeight="1" x14ac:dyDescent="0.2">
      <c r="A186" s="88">
        <v>0</v>
      </c>
      <c r="B186" s="89"/>
      <c r="C186" s="89"/>
      <c r="D186" s="113" t="s">
        <v>209</v>
      </c>
      <c r="E186" s="92"/>
      <c r="F186" s="92"/>
      <c r="G186" s="92"/>
      <c r="H186" s="92"/>
      <c r="I186" s="92"/>
      <c r="J186" s="92"/>
      <c r="K186" s="92"/>
      <c r="L186" s="92"/>
      <c r="M186" s="92"/>
      <c r="N186" s="92"/>
      <c r="O186" s="92"/>
      <c r="P186" s="93"/>
      <c r="Q186" s="35" t="s">
        <v>210</v>
      </c>
      <c r="R186" s="35"/>
      <c r="S186" s="35"/>
      <c r="T186" s="35"/>
      <c r="U186" s="35"/>
      <c r="V186" s="113" t="s">
        <v>208</v>
      </c>
      <c r="W186" s="92"/>
      <c r="X186" s="92"/>
      <c r="Y186" s="92"/>
      <c r="Z186" s="92"/>
      <c r="AA186" s="92"/>
      <c r="AB186" s="92"/>
      <c r="AC186" s="92"/>
      <c r="AD186" s="92"/>
      <c r="AE186" s="93"/>
      <c r="AF186" s="114">
        <v>28462.13</v>
      </c>
      <c r="AG186" s="114"/>
      <c r="AH186" s="114"/>
      <c r="AI186" s="114"/>
      <c r="AJ186" s="114"/>
      <c r="AK186" s="114">
        <v>0</v>
      </c>
      <c r="AL186" s="114"/>
      <c r="AM186" s="114"/>
      <c r="AN186" s="114"/>
      <c r="AO186" s="114"/>
      <c r="AP186" s="114">
        <f>IF(ISNUMBER(AF186),AF186,0)+IF(ISNUMBER(AK186),AK186,0)</f>
        <v>28462.13</v>
      </c>
      <c r="AQ186" s="114"/>
      <c r="AR186" s="114"/>
      <c r="AS186" s="114"/>
      <c r="AT186" s="114"/>
      <c r="AU186" s="114">
        <v>30534.23</v>
      </c>
      <c r="AV186" s="114"/>
      <c r="AW186" s="114"/>
      <c r="AX186" s="114"/>
      <c r="AY186" s="114"/>
      <c r="AZ186" s="114">
        <v>0</v>
      </c>
      <c r="BA186" s="114"/>
      <c r="BB186" s="114"/>
      <c r="BC186" s="114"/>
      <c r="BD186" s="114"/>
      <c r="BE186" s="114">
        <f>IF(ISNUMBER(AU186),AU186,0)+IF(ISNUMBER(AZ186),AZ186,0)</f>
        <v>30534.23</v>
      </c>
      <c r="BF186" s="114"/>
      <c r="BG186" s="114"/>
      <c r="BH186" s="114"/>
      <c r="BI186" s="114"/>
    </row>
    <row r="188" spans="1:70" ht="14.25" customHeight="1" x14ac:dyDescent="12.75">
      <c r="A188" s="41" t="s">
        <v>124</v>
      </c>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row>
    <row r="189" spans="1:70" ht="15" customHeight="1" x14ac:dyDescent="0.2">
      <c r="A189" s="52" t="s">
        <v>235</v>
      </c>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row>
    <row r="190" spans="1:70" ht="12.95" customHeight="1" x14ac:dyDescent="0.2">
      <c r="A190" s="60" t="s">
        <v>19</v>
      </c>
      <c r="B190" s="61"/>
      <c r="C190" s="61"/>
      <c r="D190" s="61"/>
      <c r="E190" s="61"/>
      <c r="F190" s="61"/>
      <c r="G190" s="61"/>
      <c r="H190" s="61"/>
      <c r="I190" s="61"/>
      <c r="J190" s="61"/>
      <c r="K190" s="61"/>
      <c r="L190" s="61"/>
      <c r="M190" s="61"/>
      <c r="N190" s="61"/>
      <c r="O190" s="61"/>
      <c r="P190" s="61"/>
      <c r="Q190" s="61"/>
      <c r="R190" s="61"/>
      <c r="S190" s="61"/>
      <c r="T190" s="62"/>
      <c r="U190" s="35" t="s">
        <v>236</v>
      </c>
      <c r="V190" s="35"/>
      <c r="W190" s="35"/>
      <c r="X190" s="35"/>
      <c r="Y190" s="35"/>
      <c r="Z190" s="35"/>
      <c r="AA190" s="35"/>
      <c r="AB190" s="35"/>
      <c r="AC190" s="35"/>
      <c r="AD190" s="35"/>
      <c r="AE190" s="35" t="s">
        <v>239</v>
      </c>
      <c r="AF190" s="35"/>
      <c r="AG190" s="35"/>
      <c r="AH190" s="35"/>
      <c r="AI190" s="35"/>
      <c r="AJ190" s="35"/>
      <c r="AK190" s="35"/>
      <c r="AL190" s="35"/>
      <c r="AM190" s="35"/>
      <c r="AN190" s="35"/>
      <c r="AO190" s="35" t="s">
        <v>246</v>
      </c>
      <c r="AP190" s="35"/>
      <c r="AQ190" s="35"/>
      <c r="AR190" s="35"/>
      <c r="AS190" s="35"/>
      <c r="AT190" s="35"/>
      <c r="AU190" s="35"/>
      <c r="AV190" s="35"/>
      <c r="AW190" s="35"/>
      <c r="AX190" s="35"/>
      <c r="AY190" s="35" t="s">
        <v>257</v>
      </c>
      <c r="AZ190" s="35"/>
      <c r="BA190" s="35"/>
      <c r="BB190" s="35"/>
      <c r="BC190" s="35"/>
      <c r="BD190" s="35"/>
      <c r="BE190" s="35"/>
      <c r="BF190" s="35"/>
      <c r="BG190" s="35"/>
      <c r="BH190" s="35"/>
      <c r="BI190" s="35" t="s">
        <v>262</v>
      </c>
      <c r="BJ190" s="35"/>
      <c r="BK190" s="35"/>
      <c r="BL190" s="35"/>
      <c r="BM190" s="35"/>
      <c r="BN190" s="35"/>
      <c r="BO190" s="35"/>
      <c r="BP190" s="35"/>
      <c r="BQ190" s="35"/>
      <c r="BR190" s="35"/>
    </row>
    <row r="191" spans="1:70" ht="30" customHeight="1" x14ac:dyDescent="12.75">
      <c r="A191" s="63"/>
      <c r="B191" s="64"/>
      <c r="C191" s="64"/>
      <c r="D191" s="64"/>
      <c r="E191" s="64"/>
      <c r="F191" s="64"/>
      <c r="G191" s="64"/>
      <c r="H191" s="64"/>
      <c r="I191" s="64"/>
      <c r="J191" s="64"/>
      <c r="K191" s="64"/>
      <c r="L191" s="64"/>
      <c r="M191" s="64"/>
      <c r="N191" s="64"/>
      <c r="O191" s="64"/>
      <c r="P191" s="64"/>
      <c r="Q191" s="64"/>
      <c r="R191" s="64"/>
      <c r="S191" s="64"/>
      <c r="T191" s="65"/>
      <c r="U191" s="35" t="s">
        <v>4</v>
      </c>
      <c r="V191" s="35"/>
      <c r="W191" s="35"/>
      <c r="X191" s="35"/>
      <c r="Y191" s="35"/>
      <c r="Z191" s="35" t="s">
        <v>3</v>
      </c>
      <c r="AA191" s="35"/>
      <c r="AB191" s="35"/>
      <c r="AC191" s="35"/>
      <c r="AD191" s="35"/>
      <c r="AE191" s="35" t="s">
        <v>4</v>
      </c>
      <c r="AF191" s="35"/>
      <c r="AG191" s="35"/>
      <c r="AH191" s="35"/>
      <c r="AI191" s="35"/>
      <c r="AJ191" s="35" t="s">
        <v>3</v>
      </c>
      <c r="AK191" s="35"/>
      <c r="AL191" s="35"/>
      <c r="AM191" s="35"/>
      <c r="AN191" s="35"/>
      <c r="AO191" s="35" t="s">
        <v>4</v>
      </c>
      <c r="AP191" s="35"/>
      <c r="AQ191" s="35"/>
      <c r="AR191" s="35"/>
      <c r="AS191" s="35"/>
      <c r="AT191" s="35" t="s">
        <v>3</v>
      </c>
      <c r="AU191" s="35"/>
      <c r="AV191" s="35"/>
      <c r="AW191" s="35"/>
      <c r="AX191" s="35"/>
      <c r="AY191" s="35" t="s">
        <v>4</v>
      </c>
      <c r="AZ191" s="35"/>
      <c r="BA191" s="35"/>
      <c r="BB191" s="35"/>
      <c r="BC191" s="35"/>
      <c r="BD191" s="35" t="s">
        <v>3</v>
      </c>
      <c r="BE191" s="35"/>
      <c r="BF191" s="35"/>
      <c r="BG191" s="35"/>
      <c r="BH191" s="35"/>
      <c r="BI191" s="35" t="s">
        <v>4</v>
      </c>
      <c r="BJ191" s="35"/>
      <c r="BK191" s="35"/>
      <c r="BL191" s="35"/>
      <c r="BM191" s="35"/>
      <c r="BN191" s="35" t="s">
        <v>3</v>
      </c>
      <c r="BO191" s="35"/>
      <c r="BP191" s="35"/>
      <c r="BQ191" s="35"/>
      <c r="BR191" s="35"/>
    </row>
    <row r="192" spans="1:70" ht="15" customHeight="1" x14ac:dyDescent="0.2">
      <c r="A192" s="29">
        <v>1</v>
      </c>
      <c r="B192" s="30"/>
      <c r="C192" s="30"/>
      <c r="D192" s="30"/>
      <c r="E192" s="30"/>
      <c r="F192" s="30"/>
      <c r="G192" s="30"/>
      <c r="H192" s="30"/>
      <c r="I192" s="30"/>
      <c r="J192" s="30"/>
      <c r="K192" s="30"/>
      <c r="L192" s="30"/>
      <c r="M192" s="30"/>
      <c r="N192" s="30"/>
      <c r="O192" s="30"/>
      <c r="P192" s="30"/>
      <c r="Q192" s="30"/>
      <c r="R192" s="30"/>
      <c r="S192" s="30"/>
      <c r="T192" s="31"/>
      <c r="U192" s="35">
        <v>2</v>
      </c>
      <c r="V192" s="35"/>
      <c r="W192" s="35"/>
      <c r="X192" s="35"/>
      <c r="Y192" s="35"/>
      <c r="Z192" s="35">
        <v>3</v>
      </c>
      <c r="AA192" s="35"/>
      <c r="AB192" s="35"/>
      <c r="AC192" s="35"/>
      <c r="AD192" s="35"/>
      <c r="AE192" s="35">
        <v>4</v>
      </c>
      <c r="AF192" s="35"/>
      <c r="AG192" s="35"/>
      <c r="AH192" s="35"/>
      <c r="AI192" s="35"/>
      <c r="AJ192" s="35">
        <v>5</v>
      </c>
      <c r="AK192" s="35"/>
      <c r="AL192" s="35"/>
      <c r="AM192" s="35"/>
      <c r="AN192" s="35"/>
      <c r="AO192" s="35">
        <v>6</v>
      </c>
      <c r="AP192" s="35"/>
      <c r="AQ192" s="35"/>
      <c r="AR192" s="35"/>
      <c r="AS192" s="35"/>
      <c r="AT192" s="35">
        <v>7</v>
      </c>
      <c r="AU192" s="35"/>
      <c r="AV192" s="35"/>
      <c r="AW192" s="35"/>
      <c r="AX192" s="35"/>
      <c r="AY192" s="35">
        <v>8</v>
      </c>
      <c r="AZ192" s="35"/>
      <c r="BA192" s="35"/>
      <c r="BB192" s="35"/>
      <c r="BC192" s="35"/>
      <c r="BD192" s="35">
        <v>9</v>
      </c>
      <c r="BE192" s="35"/>
      <c r="BF192" s="35"/>
      <c r="BG192" s="35"/>
      <c r="BH192" s="35"/>
      <c r="BI192" s="35">
        <v>10</v>
      </c>
      <c r="BJ192" s="35"/>
      <c r="BK192" s="35"/>
      <c r="BL192" s="35"/>
      <c r="BM192" s="35"/>
      <c r="BN192" s="35">
        <v>11</v>
      </c>
      <c r="BO192" s="35"/>
      <c r="BP192" s="35"/>
      <c r="BQ192" s="35"/>
      <c r="BR192" s="35"/>
    </row>
    <row r="193" spans="1:79" s="1" customFormat="1" ht="15.75" hidden="1" customHeight="1" x14ac:dyDescent="0.2">
      <c r="A193" s="32" t="s">
        <v>57</v>
      </c>
      <c r="B193" s="33"/>
      <c r="C193" s="33"/>
      <c r="D193" s="33"/>
      <c r="E193" s="33"/>
      <c r="F193" s="33"/>
      <c r="G193" s="33"/>
      <c r="H193" s="33"/>
      <c r="I193" s="33"/>
      <c r="J193" s="33"/>
      <c r="K193" s="33"/>
      <c r="L193" s="33"/>
      <c r="M193" s="33"/>
      <c r="N193" s="33"/>
      <c r="O193" s="33"/>
      <c r="P193" s="33"/>
      <c r="Q193" s="33"/>
      <c r="R193" s="33"/>
      <c r="S193" s="33"/>
      <c r="T193" s="34"/>
      <c r="U193" s="37" t="s">
        <v>65</v>
      </c>
      <c r="V193" s="37"/>
      <c r="W193" s="37"/>
      <c r="X193" s="37"/>
      <c r="Y193" s="37"/>
      <c r="Z193" s="36" t="s">
        <v>66</v>
      </c>
      <c r="AA193" s="36"/>
      <c r="AB193" s="36"/>
      <c r="AC193" s="36"/>
      <c r="AD193" s="36"/>
      <c r="AE193" s="37" t="s">
        <v>67</v>
      </c>
      <c r="AF193" s="37"/>
      <c r="AG193" s="37"/>
      <c r="AH193" s="37"/>
      <c r="AI193" s="37"/>
      <c r="AJ193" s="36" t="s">
        <v>68</v>
      </c>
      <c r="AK193" s="36"/>
      <c r="AL193" s="36"/>
      <c r="AM193" s="36"/>
      <c r="AN193" s="36"/>
      <c r="AO193" s="37" t="s">
        <v>58</v>
      </c>
      <c r="AP193" s="37"/>
      <c r="AQ193" s="37"/>
      <c r="AR193" s="37"/>
      <c r="AS193" s="37"/>
      <c r="AT193" s="36" t="s">
        <v>59</v>
      </c>
      <c r="AU193" s="36"/>
      <c r="AV193" s="36"/>
      <c r="AW193" s="36"/>
      <c r="AX193" s="36"/>
      <c r="AY193" s="37" t="s">
        <v>60</v>
      </c>
      <c r="AZ193" s="37"/>
      <c r="BA193" s="37"/>
      <c r="BB193" s="37"/>
      <c r="BC193" s="37"/>
      <c r="BD193" s="36" t="s">
        <v>61</v>
      </c>
      <c r="BE193" s="36"/>
      <c r="BF193" s="36"/>
      <c r="BG193" s="36"/>
      <c r="BH193" s="36"/>
      <c r="BI193" s="37" t="s">
        <v>62</v>
      </c>
      <c r="BJ193" s="37"/>
      <c r="BK193" s="37"/>
      <c r="BL193" s="37"/>
      <c r="BM193" s="37"/>
      <c r="BN193" s="36" t="s">
        <v>63</v>
      </c>
      <c r="BO193" s="36"/>
      <c r="BP193" s="36"/>
      <c r="BQ193" s="36"/>
      <c r="BR193" s="36"/>
      <c r="CA193" t="s">
        <v>41</v>
      </c>
    </row>
    <row r="194" spans="1:79" s="98" customFormat="1" ht="12.75" customHeight="1" x14ac:dyDescent="0.2">
      <c r="A194" s="91" t="s">
        <v>211</v>
      </c>
      <c r="B194" s="92"/>
      <c r="C194" s="92"/>
      <c r="D194" s="92"/>
      <c r="E194" s="92"/>
      <c r="F194" s="92"/>
      <c r="G194" s="92"/>
      <c r="H194" s="92"/>
      <c r="I194" s="92"/>
      <c r="J194" s="92"/>
      <c r="K194" s="92"/>
      <c r="L194" s="92"/>
      <c r="M194" s="92"/>
      <c r="N194" s="92"/>
      <c r="O194" s="92"/>
      <c r="P194" s="92"/>
      <c r="Q194" s="92"/>
      <c r="R194" s="92"/>
      <c r="S194" s="92"/>
      <c r="T194" s="93"/>
      <c r="U194" s="115">
        <v>4508912.3899999997</v>
      </c>
      <c r="V194" s="115"/>
      <c r="W194" s="115"/>
      <c r="X194" s="115"/>
      <c r="Y194" s="115"/>
      <c r="Z194" s="115">
        <v>0</v>
      </c>
      <c r="AA194" s="115"/>
      <c r="AB194" s="115"/>
      <c r="AC194" s="115"/>
      <c r="AD194" s="115"/>
      <c r="AE194" s="115">
        <v>0</v>
      </c>
      <c r="AF194" s="115"/>
      <c r="AG194" s="115"/>
      <c r="AH194" s="115"/>
      <c r="AI194" s="115"/>
      <c r="AJ194" s="115">
        <v>0</v>
      </c>
      <c r="AK194" s="115"/>
      <c r="AL194" s="115"/>
      <c r="AM194" s="115"/>
      <c r="AN194" s="115"/>
      <c r="AO194" s="115">
        <v>22916532.949999999</v>
      </c>
      <c r="AP194" s="115"/>
      <c r="AQ194" s="115"/>
      <c r="AR194" s="115"/>
      <c r="AS194" s="115"/>
      <c r="AT194" s="115">
        <v>0</v>
      </c>
      <c r="AU194" s="115"/>
      <c r="AV194" s="115"/>
      <c r="AW194" s="115"/>
      <c r="AX194" s="115"/>
      <c r="AY194" s="115">
        <v>25070687.02</v>
      </c>
      <c r="AZ194" s="115"/>
      <c r="BA194" s="115"/>
      <c r="BB194" s="115"/>
      <c r="BC194" s="115"/>
      <c r="BD194" s="115">
        <v>0</v>
      </c>
      <c r="BE194" s="115"/>
      <c r="BF194" s="115"/>
      <c r="BG194" s="115"/>
      <c r="BH194" s="115"/>
      <c r="BI194" s="115">
        <v>26976059.539999999</v>
      </c>
      <c r="BJ194" s="115"/>
      <c r="BK194" s="115"/>
      <c r="BL194" s="115"/>
      <c r="BM194" s="115"/>
      <c r="BN194" s="115">
        <v>0</v>
      </c>
      <c r="BO194" s="115"/>
      <c r="BP194" s="115"/>
      <c r="BQ194" s="115"/>
      <c r="BR194" s="115"/>
      <c r="CA194" s="98" t="s">
        <v>42</v>
      </c>
    </row>
    <row r="195" spans="1:79" s="98" customFormat="1" ht="12.75" customHeight="1" x14ac:dyDescent="0.2">
      <c r="A195" s="91" t="s">
        <v>212</v>
      </c>
      <c r="B195" s="92"/>
      <c r="C195" s="92"/>
      <c r="D195" s="92"/>
      <c r="E195" s="92"/>
      <c r="F195" s="92"/>
      <c r="G195" s="92"/>
      <c r="H195" s="92"/>
      <c r="I195" s="92"/>
      <c r="J195" s="92"/>
      <c r="K195" s="92"/>
      <c r="L195" s="92"/>
      <c r="M195" s="92"/>
      <c r="N195" s="92"/>
      <c r="O195" s="92"/>
      <c r="P195" s="92"/>
      <c r="Q195" s="92"/>
      <c r="R195" s="92"/>
      <c r="S195" s="92"/>
      <c r="T195" s="93"/>
      <c r="U195" s="115">
        <v>3041553.02</v>
      </c>
      <c r="V195" s="115"/>
      <c r="W195" s="115"/>
      <c r="X195" s="115"/>
      <c r="Y195" s="115"/>
      <c r="Z195" s="115">
        <v>0</v>
      </c>
      <c r="AA195" s="115"/>
      <c r="AB195" s="115"/>
      <c r="AC195" s="115"/>
      <c r="AD195" s="115"/>
      <c r="AE195" s="115">
        <v>0</v>
      </c>
      <c r="AF195" s="115"/>
      <c r="AG195" s="115"/>
      <c r="AH195" s="115"/>
      <c r="AI195" s="115"/>
      <c r="AJ195" s="115">
        <v>0</v>
      </c>
      <c r="AK195" s="115"/>
      <c r="AL195" s="115"/>
      <c r="AM195" s="115"/>
      <c r="AN195" s="115"/>
      <c r="AO195" s="115">
        <v>13991280.92</v>
      </c>
      <c r="AP195" s="115"/>
      <c r="AQ195" s="115"/>
      <c r="AR195" s="115"/>
      <c r="AS195" s="115"/>
      <c r="AT195" s="115">
        <v>0</v>
      </c>
      <c r="AU195" s="115"/>
      <c r="AV195" s="115"/>
      <c r="AW195" s="115"/>
      <c r="AX195" s="115"/>
      <c r="AY195" s="115">
        <v>15306461.300000001</v>
      </c>
      <c r="AZ195" s="115"/>
      <c r="BA195" s="115"/>
      <c r="BB195" s="115"/>
      <c r="BC195" s="115"/>
      <c r="BD195" s="115">
        <v>0</v>
      </c>
      <c r="BE195" s="115"/>
      <c r="BF195" s="115"/>
      <c r="BG195" s="115"/>
      <c r="BH195" s="115"/>
      <c r="BI195" s="115">
        <v>16469752.67</v>
      </c>
      <c r="BJ195" s="115"/>
      <c r="BK195" s="115"/>
      <c r="BL195" s="115"/>
      <c r="BM195" s="115"/>
      <c r="BN195" s="115">
        <v>0</v>
      </c>
      <c r="BO195" s="115"/>
      <c r="BP195" s="115"/>
      <c r="BQ195" s="115"/>
      <c r="BR195" s="115"/>
    </row>
    <row r="196" spans="1:79" s="98" customFormat="1" ht="12.75" customHeight="1" x14ac:dyDescent="0.2">
      <c r="A196" s="91" t="s">
        <v>213</v>
      </c>
      <c r="B196" s="92"/>
      <c r="C196" s="92"/>
      <c r="D196" s="92"/>
      <c r="E196" s="92"/>
      <c r="F196" s="92"/>
      <c r="G196" s="92"/>
      <c r="H196" s="92"/>
      <c r="I196" s="92"/>
      <c r="J196" s="92"/>
      <c r="K196" s="92"/>
      <c r="L196" s="92"/>
      <c r="M196" s="92"/>
      <c r="N196" s="92"/>
      <c r="O196" s="92"/>
      <c r="P196" s="92"/>
      <c r="Q196" s="92"/>
      <c r="R196" s="92"/>
      <c r="S196" s="92"/>
      <c r="T196" s="93"/>
      <c r="U196" s="115">
        <v>1467359.37</v>
      </c>
      <c r="V196" s="115"/>
      <c r="W196" s="115"/>
      <c r="X196" s="115"/>
      <c r="Y196" s="115"/>
      <c r="Z196" s="115">
        <v>0</v>
      </c>
      <c r="AA196" s="115"/>
      <c r="AB196" s="115"/>
      <c r="AC196" s="115"/>
      <c r="AD196" s="115"/>
      <c r="AE196" s="115">
        <v>0</v>
      </c>
      <c r="AF196" s="115"/>
      <c r="AG196" s="115"/>
      <c r="AH196" s="115"/>
      <c r="AI196" s="115"/>
      <c r="AJ196" s="115">
        <v>0</v>
      </c>
      <c r="AK196" s="115"/>
      <c r="AL196" s="115"/>
      <c r="AM196" s="115"/>
      <c r="AN196" s="115"/>
      <c r="AO196" s="115">
        <v>8925252.0299999993</v>
      </c>
      <c r="AP196" s="115"/>
      <c r="AQ196" s="115"/>
      <c r="AR196" s="115"/>
      <c r="AS196" s="115"/>
      <c r="AT196" s="115">
        <v>0</v>
      </c>
      <c r="AU196" s="115"/>
      <c r="AV196" s="115"/>
      <c r="AW196" s="115"/>
      <c r="AX196" s="115"/>
      <c r="AY196" s="115">
        <v>9764225.7200000007</v>
      </c>
      <c r="AZ196" s="115"/>
      <c r="BA196" s="115"/>
      <c r="BB196" s="115"/>
      <c r="BC196" s="115"/>
      <c r="BD196" s="115">
        <v>0</v>
      </c>
      <c r="BE196" s="115"/>
      <c r="BF196" s="115"/>
      <c r="BG196" s="115"/>
      <c r="BH196" s="115"/>
      <c r="BI196" s="115">
        <v>10506306.869999999</v>
      </c>
      <c r="BJ196" s="115"/>
      <c r="BK196" s="115"/>
      <c r="BL196" s="115"/>
      <c r="BM196" s="115"/>
      <c r="BN196" s="115">
        <v>0</v>
      </c>
      <c r="BO196" s="115"/>
      <c r="BP196" s="115"/>
      <c r="BQ196" s="115"/>
      <c r="BR196" s="115"/>
    </row>
    <row r="197" spans="1:79" s="98" customFormat="1" ht="12.75" customHeight="1" x14ac:dyDescent="0.2">
      <c r="A197" s="91" t="s">
        <v>214</v>
      </c>
      <c r="B197" s="92"/>
      <c r="C197" s="92"/>
      <c r="D197" s="92"/>
      <c r="E197" s="92"/>
      <c r="F197" s="92"/>
      <c r="G197" s="92"/>
      <c r="H197" s="92"/>
      <c r="I197" s="92"/>
      <c r="J197" s="92"/>
      <c r="K197" s="92"/>
      <c r="L197" s="92"/>
      <c r="M197" s="92"/>
      <c r="N197" s="92"/>
      <c r="O197" s="92"/>
      <c r="P197" s="92"/>
      <c r="Q197" s="92"/>
      <c r="R197" s="92"/>
      <c r="S197" s="92"/>
      <c r="T197" s="93"/>
      <c r="U197" s="115">
        <v>0</v>
      </c>
      <c r="V197" s="115"/>
      <c r="W197" s="115"/>
      <c r="X197" s="115"/>
      <c r="Y197" s="115"/>
      <c r="Z197" s="115">
        <v>0</v>
      </c>
      <c r="AA197" s="115"/>
      <c r="AB197" s="115"/>
      <c r="AC197" s="115"/>
      <c r="AD197" s="115"/>
      <c r="AE197" s="115">
        <v>0</v>
      </c>
      <c r="AF197" s="115"/>
      <c r="AG197" s="115"/>
      <c r="AH197" s="115"/>
      <c r="AI197" s="115"/>
      <c r="AJ197" s="115">
        <v>0</v>
      </c>
      <c r="AK197" s="115"/>
      <c r="AL197" s="115"/>
      <c r="AM197" s="115"/>
      <c r="AN197" s="115"/>
      <c r="AO197" s="115">
        <v>262420.8</v>
      </c>
      <c r="AP197" s="115"/>
      <c r="AQ197" s="115"/>
      <c r="AR197" s="115"/>
      <c r="AS197" s="115"/>
      <c r="AT197" s="115">
        <v>0</v>
      </c>
      <c r="AU197" s="115"/>
      <c r="AV197" s="115"/>
      <c r="AW197" s="115"/>
      <c r="AX197" s="115"/>
      <c r="AY197" s="115">
        <v>287088.36</v>
      </c>
      <c r="AZ197" s="115"/>
      <c r="BA197" s="115"/>
      <c r="BB197" s="115"/>
      <c r="BC197" s="115"/>
      <c r="BD197" s="115">
        <v>0</v>
      </c>
      <c r="BE197" s="115"/>
      <c r="BF197" s="115"/>
      <c r="BG197" s="115"/>
      <c r="BH197" s="115"/>
      <c r="BI197" s="115">
        <v>308907.08</v>
      </c>
      <c r="BJ197" s="115"/>
      <c r="BK197" s="115"/>
      <c r="BL197" s="115"/>
      <c r="BM197" s="115"/>
      <c r="BN197" s="115">
        <v>0</v>
      </c>
      <c r="BO197" s="115"/>
      <c r="BP197" s="115"/>
      <c r="BQ197" s="115"/>
      <c r="BR197" s="115"/>
    </row>
    <row r="198" spans="1:79" s="98" customFormat="1" ht="12.75" customHeight="1" x14ac:dyDescent="0.2">
      <c r="A198" s="91" t="s">
        <v>215</v>
      </c>
      <c r="B198" s="92"/>
      <c r="C198" s="92"/>
      <c r="D198" s="92"/>
      <c r="E198" s="92"/>
      <c r="F198" s="92"/>
      <c r="G198" s="92"/>
      <c r="H198" s="92"/>
      <c r="I198" s="92"/>
      <c r="J198" s="92"/>
      <c r="K198" s="92"/>
      <c r="L198" s="92"/>
      <c r="M198" s="92"/>
      <c r="N198" s="92"/>
      <c r="O198" s="92"/>
      <c r="P198" s="92"/>
      <c r="Q198" s="92"/>
      <c r="R198" s="92"/>
      <c r="S198" s="92"/>
      <c r="T198" s="93"/>
      <c r="U198" s="115">
        <v>1193915.77</v>
      </c>
      <c r="V198" s="115"/>
      <c r="W198" s="115"/>
      <c r="X198" s="115"/>
      <c r="Y198" s="115"/>
      <c r="Z198" s="115">
        <v>0</v>
      </c>
      <c r="AA198" s="115"/>
      <c r="AB198" s="115"/>
      <c r="AC198" s="115"/>
      <c r="AD198" s="115"/>
      <c r="AE198" s="115">
        <v>0</v>
      </c>
      <c r="AF198" s="115"/>
      <c r="AG198" s="115"/>
      <c r="AH198" s="115"/>
      <c r="AI198" s="115"/>
      <c r="AJ198" s="115">
        <v>0</v>
      </c>
      <c r="AK198" s="115"/>
      <c r="AL198" s="115"/>
      <c r="AM198" s="115"/>
      <c r="AN198" s="115"/>
      <c r="AO198" s="115">
        <v>4906063.25</v>
      </c>
      <c r="AP198" s="115"/>
      <c r="AQ198" s="115"/>
      <c r="AR198" s="115"/>
      <c r="AS198" s="115"/>
      <c r="AT198" s="115">
        <v>0</v>
      </c>
      <c r="AU198" s="115"/>
      <c r="AV198" s="115"/>
      <c r="AW198" s="115"/>
      <c r="AX198" s="115"/>
      <c r="AY198" s="115">
        <v>5367233.22</v>
      </c>
      <c r="AZ198" s="115"/>
      <c r="BA198" s="115"/>
      <c r="BB198" s="115"/>
      <c r="BC198" s="115"/>
      <c r="BD198" s="115">
        <v>0</v>
      </c>
      <c r="BE198" s="115"/>
      <c r="BF198" s="115"/>
      <c r="BG198" s="115"/>
      <c r="BH198" s="115"/>
      <c r="BI198" s="115">
        <v>5775142.6299999999</v>
      </c>
      <c r="BJ198" s="115"/>
      <c r="BK198" s="115"/>
      <c r="BL198" s="115"/>
      <c r="BM198" s="115"/>
      <c r="BN198" s="115">
        <v>0</v>
      </c>
      <c r="BO198" s="115"/>
      <c r="BP198" s="115"/>
      <c r="BQ198" s="115"/>
      <c r="BR198" s="115"/>
    </row>
    <row r="199" spans="1:79" s="98" customFormat="1" ht="12.75" customHeight="1" x14ac:dyDescent="0.2">
      <c r="A199" s="91" t="s">
        <v>216</v>
      </c>
      <c r="B199" s="92"/>
      <c r="C199" s="92"/>
      <c r="D199" s="92"/>
      <c r="E199" s="92"/>
      <c r="F199" s="92"/>
      <c r="G199" s="92"/>
      <c r="H199" s="92"/>
      <c r="I199" s="92"/>
      <c r="J199" s="92"/>
      <c r="K199" s="92"/>
      <c r="L199" s="92"/>
      <c r="M199" s="92"/>
      <c r="N199" s="92"/>
      <c r="O199" s="92"/>
      <c r="P199" s="92"/>
      <c r="Q199" s="92"/>
      <c r="R199" s="92"/>
      <c r="S199" s="92"/>
      <c r="T199" s="93"/>
      <c r="U199" s="115">
        <v>769633.77</v>
      </c>
      <c r="V199" s="115"/>
      <c r="W199" s="115"/>
      <c r="X199" s="115"/>
      <c r="Y199" s="115"/>
      <c r="Z199" s="115">
        <v>0</v>
      </c>
      <c r="AA199" s="115"/>
      <c r="AB199" s="115"/>
      <c r="AC199" s="115"/>
      <c r="AD199" s="115"/>
      <c r="AE199" s="115">
        <v>0</v>
      </c>
      <c r="AF199" s="115"/>
      <c r="AG199" s="115"/>
      <c r="AH199" s="115"/>
      <c r="AI199" s="115"/>
      <c r="AJ199" s="115">
        <v>0</v>
      </c>
      <c r="AK199" s="115"/>
      <c r="AL199" s="115"/>
      <c r="AM199" s="115"/>
      <c r="AN199" s="115"/>
      <c r="AO199" s="115">
        <v>3026305.81</v>
      </c>
      <c r="AP199" s="115"/>
      <c r="AQ199" s="115"/>
      <c r="AR199" s="115"/>
      <c r="AS199" s="115"/>
      <c r="AT199" s="115">
        <v>0</v>
      </c>
      <c r="AU199" s="115"/>
      <c r="AV199" s="115"/>
      <c r="AW199" s="115"/>
      <c r="AX199" s="115"/>
      <c r="AY199" s="115">
        <v>3310778.56</v>
      </c>
      <c r="AZ199" s="115"/>
      <c r="BA199" s="115"/>
      <c r="BB199" s="115"/>
      <c r="BC199" s="115"/>
      <c r="BD199" s="115">
        <v>0</v>
      </c>
      <c r="BE199" s="115"/>
      <c r="BF199" s="115"/>
      <c r="BG199" s="115"/>
      <c r="BH199" s="115"/>
      <c r="BI199" s="115">
        <v>3562397.73</v>
      </c>
      <c r="BJ199" s="115"/>
      <c r="BK199" s="115"/>
      <c r="BL199" s="115"/>
      <c r="BM199" s="115"/>
      <c r="BN199" s="115">
        <v>0</v>
      </c>
      <c r="BO199" s="115"/>
      <c r="BP199" s="115"/>
      <c r="BQ199" s="115"/>
      <c r="BR199" s="115"/>
    </row>
    <row r="200" spans="1:79" s="98" customFormat="1" ht="12.75" customHeight="1" x14ac:dyDescent="0.2">
      <c r="A200" s="91" t="s">
        <v>217</v>
      </c>
      <c r="B200" s="92"/>
      <c r="C200" s="92"/>
      <c r="D200" s="92"/>
      <c r="E200" s="92"/>
      <c r="F200" s="92"/>
      <c r="G200" s="92"/>
      <c r="H200" s="92"/>
      <c r="I200" s="92"/>
      <c r="J200" s="92"/>
      <c r="K200" s="92"/>
      <c r="L200" s="92"/>
      <c r="M200" s="92"/>
      <c r="N200" s="92"/>
      <c r="O200" s="92"/>
      <c r="P200" s="92"/>
      <c r="Q200" s="92"/>
      <c r="R200" s="92"/>
      <c r="S200" s="92"/>
      <c r="T200" s="93"/>
      <c r="U200" s="115">
        <v>0</v>
      </c>
      <c r="V200" s="115"/>
      <c r="W200" s="115"/>
      <c r="X200" s="115"/>
      <c r="Y200" s="115"/>
      <c r="Z200" s="115">
        <v>0</v>
      </c>
      <c r="AA200" s="115"/>
      <c r="AB200" s="115"/>
      <c r="AC200" s="115"/>
      <c r="AD200" s="115"/>
      <c r="AE200" s="115">
        <v>0</v>
      </c>
      <c r="AF200" s="115"/>
      <c r="AG200" s="115"/>
      <c r="AH200" s="115"/>
      <c r="AI200" s="115"/>
      <c r="AJ200" s="115">
        <v>0</v>
      </c>
      <c r="AK200" s="115"/>
      <c r="AL200" s="115"/>
      <c r="AM200" s="115"/>
      <c r="AN200" s="115"/>
      <c r="AO200" s="115">
        <v>909707.69</v>
      </c>
      <c r="AP200" s="115"/>
      <c r="AQ200" s="115"/>
      <c r="AR200" s="115"/>
      <c r="AS200" s="115"/>
      <c r="AT200" s="115">
        <v>0</v>
      </c>
      <c r="AU200" s="115"/>
      <c r="AV200" s="115"/>
      <c r="AW200" s="115"/>
      <c r="AX200" s="115"/>
      <c r="AY200" s="115">
        <v>995220.21</v>
      </c>
      <c r="AZ200" s="115"/>
      <c r="BA200" s="115"/>
      <c r="BB200" s="115"/>
      <c r="BC200" s="115"/>
      <c r="BD200" s="115">
        <v>0</v>
      </c>
      <c r="BE200" s="115"/>
      <c r="BF200" s="115"/>
      <c r="BG200" s="115"/>
      <c r="BH200" s="115"/>
      <c r="BI200" s="115">
        <v>1070856.95</v>
      </c>
      <c r="BJ200" s="115"/>
      <c r="BK200" s="115"/>
      <c r="BL200" s="115"/>
      <c r="BM200" s="115"/>
      <c r="BN200" s="115">
        <v>0</v>
      </c>
      <c r="BO200" s="115"/>
      <c r="BP200" s="115"/>
      <c r="BQ200" s="115"/>
      <c r="BR200" s="115"/>
    </row>
    <row r="201" spans="1:79" s="98" customFormat="1" ht="12.75" customHeight="1" x14ac:dyDescent="0.2">
      <c r="A201" s="91" t="s">
        <v>218</v>
      </c>
      <c r="B201" s="92"/>
      <c r="C201" s="92"/>
      <c r="D201" s="92"/>
      <c r="E201" s="92"/>
      <c r="F201" s="92"/>
      <c r="G201" s="92"/>
      <c r="H201" s="92"/>
      <c r="I201" s="92"/>
      <c r="J201" s="92"/>
      <c r="K201" s="92"/>
      <c r="L201" s="92"/>
      <c r="M201" s="92"/>
      <c r="N201" s="92"/>
      <c r="O201" s="92"/>
      <c r="P201" s="92"/>
      <c r="Q201" s="92"/>
      <c r="R201" s="92"/>
      <c r="S201" s="92"/>
      <c r="T201" s="93"/>
      <c r="U201" s="115">
        <v>424282</v>
      </c>
      <c r="V201" s="115"/>
      <c r="W201" s="115"/>
      <c r="X201" s="115"/>
      <c r="Y201" s="115"/>
      <c r="Z201" s="115">
        <v>0</v>
      </c>
      <c r="AA201" s="115"/>
      <c r="AB201" s="115"/>
      <c r="AC201" s="115"/>
      <c r="AD201" s="115"/>
      <c r="AE201" s="115">
        <v>0</v>
      </c>
      <c r="AF201" s="115"/>
      <c r="AG201" s="115"/>
      <c r="AH201" s="115"/>
      <c r="AI201" s="115"/>
      <c r="AJ201" s="115">
        <v>0</v>
      </c>
      <c r="AK201" s="115"/>
      <c r="AL201" s="115"/>
      <c r="AM201" s="115"/>
      <c r="AN201" s="115"/>
      <c r="AO201" s="115">
        <v>970049.75</v>
      </c>
      <c r="AP201" s="115"/>
      <c r="AQ201" s="115"/>
      <c r="AR201" s="115"/>
      <c r="AS201" s="115"/>
      <c r="AT201" s="115">
        <v>0</v>
      </c>
      <c r="AU201" s="115"/>
      <c r="AV201" s="115"/>
      <c r="AW201" s="115"/>
      <c r="AX201" s="115"/>
      <c r="AY201" s="115">
        <v>1061234.45</v>
      </c>
      <c r="AZ201" s="115"/>
      <c r="BA201" s="115"/>
      <c r="BB201" s="115"/>
      <c r="BC201" s="115"/>
      <c r="BD201" s="115">
        <v>0</v>
      </c>
      <c r="BE201" s="115"/>
      <c r="BF201" s="115"/>
      <c r="BG201" s="115"/>
      <c r="BH201" s="115"/>
      <c r="BI201" s="115">
        <v>1141887.95</v>
      </c>
      <c r="BJ201" s="115"/>
      <c r="BK201" s="115"/>
      <c r="BL201" s="115"/>
      <c r="BM201" s="115"/>
      <c r="BN201" s="115">
        <v>0</v>
      </c>
      <c r="BO201" s="115"/>
      <c r="BP201" s="115"/>
      <c r="BQ201" s="115"/>
      <c r="BR201" s="115"/>
    </row>
    <row r="202" spans="1:79" s="6" customFormat="1" ht="12.75" customHeight="1" x14ac:dyDescent="0.2">
      <c r="A202" s="99" t="s">
        <v>147</v>
      </c>
      <c r="B202" s="100"/>
      <c r="C202" s="100"/>
      <c r="D202" s="100"/>
      <c r="E202" s="100"/>
      <c r="F202" s="100"/>
      <c r="G202" s="100"/>
      <c r="H202" s="100"/>
      <c r="I202" s="100"/>
      <c r="J202" s="100"/>
      <c r="K202" s="100"/>
      <c r="L202" s="100"/>
      <c r="M202" s="100"/>
      <c r="N202" s="100"/>
      <c r="O202" s="100"/>
      <c r="P202" s="100"/>
      <c r="Q202" s="100"/>
      <c r="R202" s="100"/>
      <c r="S202" s="100"/>
      <c r="T202" s="101"/>
      <c r="U202" s="116">
        <v>7170187.5300000003</v>
      </c>
      <c r="V202" s="116"/>
      <c r="W202" s="116"/>
      <c r="X202" s="116"/>
      <c r="Y202" s="116"/>
      <c r="Z202" s="116">
        <v>0</v>
      </c>
      <c r="AA202" s="116"/>
      <c r="AB202" s="116"/>
      <c r="AC202" s="116"/>
      <c r="AD202" s="116"/>
      <c r="AE202" s="116">
        <v>0</v>
      </c>
      <c r="AF202" s="116"/>
      <c r="AG202" s="116"/>
      <c r="AH202" s="116"/>
      <c r="AI202" s="116"/>
      <c r="AJ202" s="116">
        <v>0</v>
      </c>
      <c r="AK202" s="116"/>
      <c r="AL202" s="116"/>
      <c r="AM202" s="116"/>
      <c r="AN202" s="116"/>
      <c r="AO202" s="116">
        <v>37010269.030000001</v>
      </c>
      <c r="AP202" s="116"/>
      <c r="AQ202" s="116"/>
      <c r="AR202" s="116"/>
      <c r="AS202" s="116"/>
      <c r="AT202" s="116">
        <v>0</v>
      </c>
      <c r="AU202" s="116"/>
      <c r="AV202" s="116"/>
      <c r="AW202" s="116"/>
      <c r="AX202" s="116"/>
      <c r="AY202" s="116">
        <v>40489234.32</v>
      </c>
      <c r="AZ202" s="116"/>
      <c r="BA202" s="116"/>
      <c r="BB202" s="116"/>
      <c r="BC202" s="116"/>
      <c r="BD202" s="116">
        <v>0</v>
      </c>
      <c r="BE202" s="116"/>
      <c r="BF202" s="116"/>
      <c r="BG202" s="116"/>
      <c r="BH202" s="116"/>
      <c r="BI202" s="116">
        <v>43566416.119999997</v>
      </c>
      <c r="BJ202" s="116"/>
      <c r="BK202" s="116"/>
      <c r="BL202" s="116"/>
      <c r="BM202" s="116"/>
      <c r="BN202" s="116">
        <v>0</v>
      </c>
      <c r="BO202" s="116"/>
      <c r="BP202" s="116"/>
      <c r="BQ202" s="116"/>
      <c r="BR202" s="116"/>
    </row>
    <row r="203" spans="1:79" s="98" customFormat="1" ht="38.25" customHeight="1" x14ac:dyDescent="0.2">
      <c r="A203" s="91" t="s">
        <v>219</v>
      </c>
      <c r="B203" s="92"/>
      <c r="C203" s="92"/>
      <c r="D203" s="92"/>
      <c r="E203" s="92"/>
      <c r="F203" s="92"/>
      <c r="G203" s="92"/>
      <c r="H203" s="92"/>
      <c r="I203" s="92"/>
      <c r="J203" s="92"/>
      <c r="K203" s="92"/>
      <c r="L203" s="92"/>
      <c r="M203" s="92"/>
      <c r="N203" s="92"/>
      <c r="O203" s="92"/>
      <c r="P203" s="92"/>
      <c r="Q203" s="92"/>
      <c r="R203" s="92"/>
      <c r="S203" s="92"/>
      <c r="T203" s="93"/>
      <c r="U203" s="115" t="s">
        <v>173</v>
      </c>
      <c r="V203" s="115"/>
      <c r="W203" s="115"/>
      <c r="X203" s="115"/>
      <c r="Y203" s="115"/>
      <c r="Z203" s="115"/>
      <c r="AA203" s="115"/>
      <c r="AB203" s="115"/>
      <c r="AC203" s="115"/>
      <c r="AD203" s="115"/>
      <c r="AE203" s="115" t="s">
        <v>173</v>
      </c>
      <c r="AF203" s="115"/>
      <c r="AG203" s="115"/>
      <c r="AH203" s="115"/>
      <c r="AI203" s="115"/>
      <c r="AJ203" s="115"/>
      <c r="AK203" s="115"/>
      <c r="AL203" s="115"/>
      <c r="AM203" s="115"/>
      <c r="AN203" s="115"/>
      <c r="AO203" s="115" t="s">
        <v>173</v>
      </c>
      <c r="AP203" s="115"/>
      <c r="AQ203" s="115"/>
      <c r="AR203" s="115"/>
      <c r="AS203" s="115"/>
      <c r="AT203" s="115"/>
      <c r="AU203" s="115"/>
      <c r="AV203" s="115"/>
      <c r="AW203" s="115"/>
      <c r="AX203" s="115"/>
      <c r="AY203" s="115" t="s">
        <v>173</v>
      </c>
      <c r="AZ203" s="115"/>
      <c r="BA203" s="115"/>
      <c r="BB203" s="115"/>
      <c r="BC203" s="115"/>
      <c r="BD203" s="115"/>
      <c r="BE203" s="115"/>
      <c r="BF203" s="115"/>
      <c r="BG203" s="115"/>
      <c r="BH203" s="115"/>
      <c r="BI203" s="115" t="s">
        <v>173</v>
      </c>
      <c r="BJ203" s="115"/>
      <c r="BK203" s="115"/>
      <c r="BL203" s="115"/>
      <c r="BM203" s="115"/>
      <c r="BN203" s="115"/>
      <c r="BO203" s="115"/>
      <c r="BP203" s="115"/>
      <c r="BQ203" s="115"/>
      <c r="BR203" s="115"/>
    </row>
    <row r="206" spans="1:79" ht="14.25" customHeight="1" x14ac:dyDescent="0.2">
      <c r="A206" s="41" t="s">
        <v>125</v>
      </c>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row>
    <row r="207" spans="1:79" ht="15" customHeight="1" x14ac:dyDescent="0.2">
      <c r="A207" s="60" t="s">
        <v>6</v>
      </c>
      <c r="B207" s="61"/>
      <c r="C207" s="61"/>
      <c r="D207" s="60" t="s">
        <v>10</v>
      </c>
      <c r="E207" s="61"/>
      <c r="F207" s="61"/>
      <c r="G207" s="61"/>
      <c r="H207" s="61"/>
      <c r="I207" s="61"/>
      <c r="J207" s="61"/>
      <c r="K207" s="61"/>
      <c r="L207" s="61"/>
      <c r="M207" s="61"/>
      <c r="N207" s="61"/>
      <c r="O207" s="61"/>
      <c r="P207" s="61"/>
      <c r="Q207" s="61"/>
      <c r="R207" s="61"/>
      <c r="S207" s="61"/>
      <c r="T207" s="61"/>
      <c r="U207" s="61"/>
      <c r="V207" s="62"/>
      <c r="W207" s="35" t="s">
        <v>236</v>
      </c>
      <c r="X207" s="35"/>
      <c r="Y207" s="35"/>
      <c r="Z207" s="35"/>
      <c r="AA207" s="35"/>
      <c r="AB207" s="35"/>
      <c r="AC207" s="35"/>
      <c r="AD207" s="35"/>
      <c r="AE207" s="35"/>
      <c r="AF207" s="35"/>
      <c r="AG207" s="35"/>
      <c r="AH207" s="35"/>
      <c r="AI207" s="35" t="s">
        <v>240</v>
      </c>
      <c r="AJ207" s="35"/>
      <c r="AK207" s="35"/>
      <c r="AL207" s="35"/>
      <c r="AM207" s="35"/>
      <c r="AN207" s="35"/>
      <c r="AO207" s="35"/>
      <c r="AP207" s="35"/>
      <c r="AQ207" s="35"/>
      <c r="AR207" s="35"/>
      <c r="AS207" s="35"/>
      <c r="AT207" s="35"/>
      <c r="AU207" s="35" t="s">
        <v>251</v>
      </c>
      <c r="AV207" s="35"/>
      <c r="AW207" s="35"/>
      <c r="AX207" s="35"/>
      <c r="AY207" s="35"/>
      <c r="AZ207" s="35"/>
      <c r="BA207" s="35" t="s">
        <v>258</v>
      </c>
      <c r="BB207" s="35"/>
      <c r="BC207" s="35"/>
      <c r="BD207" s="35"/>
      <c r="BE207" s="35"/>
      <c r="BF207" s="35"/>
      <c r="BG207" s="35" t="s">
        <v>267</v>
      </c>
      <c r="BH207" s="35"/>
      <c r="BI207" s="35"/>
      <c r="BJ207" s="35"/>
      <c r="BK207" s="35"/>
      <c r="BL207" s="35"/>
    </row>
    <row r="208" spans="1:79" ht="15" customHeight="1" x14ac:dyDescent="0.2">
      <c r="A208" s="76"/>
      <c r="B208" s="77"/>
      <c r="C208" s="77"/>
      <c r="D208" s="76"/>
      <c r="E208" s="77"/>
      <c r="F208" s="77"/>
      <c r="G208" s="77"/>
      <c r="H208" s="77"/>
      <c r="I208" s="77"/>
      <c r="J208" s="77"/>
      <c r="K208" s="77"/>
      <c r="L208" s="77"/>
      <c r="M208" s="77"/>
      <c r="N208" s="77"/>
      <c r="O208" s="77"/>
      <c r="P208" s="77"/>
      <c r="Q208" s="77"/>
      <c r="R208" s="77"/>
      <c r="S208" s="77"/>
      <c r="T208" s="77"/>
      <c r="U208" s="77"/>
      <c r="V208" s="78"/>
      <c r="W208" s="35" t="s">
        <v>4</v>
      </c>
      <c r="X208" s="35"/>
      <c r="Y208" s="35"/>
      <c r="Z208" s="35"/>
      <c r="AA208" s="35"/>
      <c r="AB208" s="35"/>
      <c r="AC208" s="35" t="s">
        <v>3</v>
      </c>
      <c r="AD208" s="35"/>
      <c r="AE208" s="35"/>
      <c r="AF208" s="35"/>
      <c r="AG208" s="35"/>
      <c r="AH208" s="35"/>
      <c r="AI208" s="35" t="s">
        <v>4</v>
      </c>
      <c r="AJ208" s="35"/>
      <c r="AK208" s="35"/>
      <c r="AL208" s="35"/>
      <c r="AM208" s="35"/>
      <c r="AN208" s="35"/>
      <c r="AO208" s="35" t="s">
        <v>3</v>
      </c>
      <c r="AP208" s="35"/>
      <c r="AQ208" s="35"/>
      <c r="AR208" s="35"/>
      <c r="AS208" s="35"/>
      <c r="AT208" s="35"/>
      <c r="AU208" s="48" t="s">
        <v>4</v>
      </c>
      <c r="AV208" s="48"/>
      <c r="AW208" s="48"/>
      <c r="AX208" s="48" t="s">
        <v>3</v>
      </c>
      <c r="AY208" s="48"/>
      <c r="AZ208" s="48"/>
      <c r="BA208" s="48" t="s">
        <v>4</v>
      </c>
      <c r="BB208" s="48"/>
      <c r="BC208" s="48"/>
      <c r="BD208" s="48" t="s">
        <v>3</v>
      </c>
      <c r="BE208" s="48"/>
      <c r="BF208" s="48"/>
      <c r="BG208" s="48" t="s">
        <v>4</v>
      </c>
      <c r="BH208" s="48"/>
      <c r="BI208" s="48"/>
      <c r="BJ208" s="48" t="s">
        <v>3</v>
      </c>
      <c r="BK208" s="48"/>
      <c r="BL208" s="48"/>
    </row>
    <row r="209" spans="1:79" ht="57" customHeight="1" x14ac:dyDescent="0.2">
      <c r="A209" s="63"/>
      <c r="B209" s="64"/>
      <c r="C209" s="64"/>
      <c r="D209" s="63"/>
      <c r="E209" s="64"/>
      <c r="F209" s="64"/>
      <c r="G209" s="64"/>
      <c r="H209" s="64"/>
      <c r="I209" s="64"/>
      <c r="J209" s="64"/>
      <c r="K209" s="64"/>
      <c r="L209" s="64"/>
      <c r="M209" s="64"/>
      <c r="N209" s="64"/>
      <c r="O209" s="64"/>
      <c r="P209" s="64"/>
      <c r="Q209" s="64"/>
      <c r="R209" s="64"/>
      <c r="S209" s="64"/>
      <c r="T209" s="64"/>
      <c r="U209" s="64"/>
      <c r="V209" s="65"/>
      <c r="W209" s="35" t="s">
        <v>12</v>
      </c>
      <c r="X209" s="35"/>
      <c r="Y209" s="35"/>
      <c r="Z209" s="35" t="s">
        <v>11</v>
      </c>
      <c r="AA209" s="35"/>
      <c r="AB209" s="35"/>
      <c r="AC209" s="35" t="s">
        <v>12</v>
      </c>
      <c r="AD209" s="35"/>
      <c r="AE209" s="35"/>
      <c r="AF209" s="35" t="s">
        <v>11</v>
      </c>
      <c r="AG209" s="35"/>
      <c r="AH209" s="35"/>
      <c r="AI209" s="35" t="s">
        <v>12</v>
      </c>
      <c r="AJ209" s="35"/>
      <c r="AK209" s="35"/>
      <c r="AL209" s="35" t="s">
        <v>11</v>
      </c>
      <c r="AM209" s="35"/>
      <c r="AN209" s="35"/>
      <c r="AO209" s="35" t="s">
        <v>12</v>
      </c>
      <c r="AP209" s="35"/>
      <c r="AQ209" s="35"/>
      <c r="AR209" s="35" t="s">
        <v>11</v>
      </c>
      <c r="AS209" s="35"/>
      <c r="AT209" s="35"/>
      <c r="AU209" s="48"/>
      <c r="AV209" s="48"/>
      <c r="AW209" s="48"/>
      <c r="AX209" s="48"/>
      <c r="AY209" s="48"/>
      <c r="AZ209" s="48"/>
      <c r="BA209" s="48"/>
      <c r="BB209" s="48"/>
      <c r="BC209" s="48"/>
      <c r="BD209" s="48"/>
      <c r="BE209" s="48"/>
      <c r="BF209" s="48"/>
      <c r="BG209" s="48"/>
      <c r="BH209" s="48"/>
      <c r="BI209" s="48"/>
      <c r="BJ209" s="48"/>
      <c r="BK209" s="48"/>
      <c r="BL209" s="48"/>
    </row>
    <row r="210" spans="1:79" ht="15" customHeight="1" x14ac:dyDescent="0.2">
      <c r="A210" s="29">
        <v>1</v>
      </c>
      <c r="B210" s="30"/>
      <c r="C210" s="30"/>
      <c r="D210" s="29">
        <v>2</v>
      </c>
      <c r="E210" s="30"/>
      <c r="F210" s="30"/>
      <c r="G210" s="30"/>
      <c r="H210" s="30"/>
      <c r="I210" s="30"/>
      <c r="J210" s="30"/>
      <c r="K210" s="30"/>
      <c r="L210" s="30"/>
      <c r="M210" s="30"/>
      <c r="N210" s="30"/>
      <c r="O210" s="30"/>
      <c r="P210" s="30"/>
      <c r="Q210" s="30"/>
      <c r="R210" s="30"/>
      <c r="S210" s="30"/>
      <c r="T210" s="30"/>
      <c r="U210" s="30"/>
      <c r="V210" s="31"/>
      <c r="W210" s="35">
        <v>3</v>
      </c>
      <c r="X210" s="35"/>
      <c r="Y210" s="35"/>
      <c r="Z210" s="35">
        <v>4</v>
      </c>
      <c r="AA210" s="35"/>
      <c r="AB210" s="35"/>
      <c r="AC210" s="35">
        <v>5</v>
      </c>
      <c r="AD210" s="35"/>
      <c r="AE210" s="35"/>
      <c r="AF210" s="35">
        <v>6</v>
      </c>
      <c r="AG210" s="35"/>
      <c r="AH210" s="35"/>
      <c r="AI210" s="35">
        <v>7</v>
      </c>
      <c r="AJ210" s="35"/>
      <c r="AK210" s="35"/>
      <c r="AL210" s="35">
        <v>8</v>
      </c>
      <c r="AM210" s="35"/>
      <c r="AN210" s="35"/>
      <c r="AO210" s="35">
        <v>9</v>
      </c>
      <c r="AP210" s="35"/>
      <c r="AQ210" s="35"/>
      <c r="AR210" s="35">
        <v>10</v>
      </c>
      <c r="AS210" s="35"/>
      <c r="AT210" s="35"/>
      <c r="AU210" s="35">
        <v>11</v>
      </c>
      <c r="AV210" s="35"/>
      <c r="AW210" s="35"/>
      <c r="AX210" s="35">
        <v>12</v>
      </c>
      <c r="AY210" s="35"/>
      <c r="AZ210" s="35"/>
      <c r="BA210" s="35">
        <v>13</v>
      </c>
      <c r="BB210" s="35"/>
      <c r="BC210" s="35"/>
      <c r="BD210" s="35">
        <v>14</v>
      </c>
      <c r="BE210" s="35"/>
      <c r="BF210" s="35"/>
      <c r="BG210" s="35">
        <v>15</v>
      </c>
      <c r="BH210" s="35"/>
      <c r="BI210" s="35"/>
      <c r="BJ210" s="35">
        <v>16</v>
      </c>
      <c r="BK210" s="35"/>
      <c r="BL210" s="35"/>
    </row>
    <row r="211" spans="1:79" s="1" customFormat="1" ht="12.75" hidden="1" customHeight="1" x14ac:dyDescent="0.2">
      <c r="A211" s="32" t="s">
        <v>69</v>
      </c>
      <c r="B211" s="33"/>
      <c r="C211" s="33"/>
      <c r="D211" s="32" t="s">
        <v>57</v>
      </c>
      <c r="E211" s="33"/>
      <c r="F211" s="33"/>
      <c r="G211" s="33"/>
      <c r="H211" s="33"/>
      <c r="I211" s="33"/>
      <c r="J211" s="33"/>
      <c r="K211" s="33"/>
      <c r="L211" s="33"/>
      <c r="M211" s="33"/>
      <c r="N211" s="33"/>
      <c r="O211" s="33"/>
      <c r="P211" s="33"/>
      <c r="Q211" s="33"/>
      <c r="R211" s="33"/>
      <c r="S211" s="33"/>
      <c r="T211" s="33"/>
      <c r="U211" s="33"/>
      <c r="V211" s="34"/>
      <c r="W211" s="37" t="s">
        <v>72</v>
      </c>
      <c r="X211" s="37"/>
      <c r="Y211" s="37"/>
      <c r="Z211" s="37" t="s">
        <v>73</v>
      </c>
      <c r="AA211" s="37"/>
      <c r="AB211" s="37"/>
      <c r="AC211" s="36" t="s">
        <v>74</v>
      </c>
      <c r="AD211" s="36"/>
      <c r="AE211" s="36"/>
      <c r="AF211" s="36" t="s">
        <v>75</v>
      </c>
      <c r="AG211" s="36"/>
      <c r="AH211" s="36"/>
      <c r="AI211" s="37" t="s">
        <v>76</v>
      </c>
      <c r="AJ211" s="37"/>
      <c r="AK211" s="37"/>
      <c r="AL211" s="37" t="s">
        <v>77</v>
      </c>
      <c r="AM211" s="37"/>
      <c r="AN211" s="37"/>
      <c r="AO211" s="36" t="s">
        <v>104</v>
      </c>
      <c r="AP211" s="36"/>
      <c r="AQ211" s="36"/>
      <c r="AR211" s="36" t="s">
        <v>78</v>
      </c>
      <c r="AS211" s="36"/>
      <c r="AT211" s="36"/>
      <c r="AU211" s="37" t="s">
        <v>105</v>
      </c>
      <c r="AV211" s="37"/>
      <c r="AW211" s="37"/>
      <c r="AX211" s="36" t="s">
        <v>106</v>
      </c>
      <c r="AY211" s="36"/>
      <c r="AZ211" s="36"/>
      <c r="BA211" s="37" t="s">
        <v>107</v>
      </c>
      <c r="BB211" s="37"/>
      <c r="BC211" s="37"/>
      <c r="BD211" s="36" t="s">
        <v>108</v>
      </c>
      <c r="BE211" s="36"/>
      <c r="BF211" s="36"/>
      <c r="BG211" s="37" t="s">
        <v>109</v>
      </c>
      <c r="BH211" s="37"/>
      <c r="BI211" s="37"/>
      <c r="BJ211" s="36" t="s">
        <v>110</v>
      </c>
      <c r="BK211" s="36"/>
      <c r="BL211" s="36"/>
      <c r="CA211" s="1" t="s">
        <v>103</v>
      </c>
    </row>
    <row r="212" spans="1:79" s="98" customFormat="1" ht="12.75" customHeight="1" x14ac:dyDescent="0.2">
      <c r="A212" s="88">
        <v>1</v>
      </c>
      <c r="B212" s="89"/>
      <c r="C212" s="89"/>
      <c r="D212" s="91" t="s">
        <v>220</v>
      </c>
      <c r="E212" s="92"/>
      <c r="F212" s="92"/>
      <c r="G212" s="92"/>
      <c r="H212" s="92"/>
      <c r="I212" s="92"/>
      <c r="J212" s="92"/>
      <c r="K212" s="92"/>
      <c r="L212" s="92"/>
      <c r="M212" s="92"/>
      <c r="N212" s="92"/>
      <c r="O212" s="92"/>
      <c r="P212" s="92"/>
      <c r="Q212" s="92"/>
      <c r="R212" s="92"/>
      <c r="S212" s="92"/>
      <c r="T212" s="92"/>
      <c r="U212" s="92"/>
      <c r="V212" s="93"/>
      <c r="W212" s="114">
        <v>7.5</v>
      </c>
      <c r="X212" s="114"/>
      <c r="Y212" s="114"/>
      <c r="Z212" s="114">
        <v>0</v>
      </c>
      <c r="AA212" s="114"/>
      <c r="AB212" s="114"/>
      <c r="AC212" s="114">
        <v>0</v>
      </c>
      <c r="AD212" s="114"/>
      <c r="AE212" s="114"/>
      <c r="AF212" s="114">
        <v>0</v>
      </c>
      <c r="AG212" s="114"/>
      <c r="AH212" s="114"/>
      <c r="AI212" s="114">
        <v>0</v>
      </c>
      <c r="AJ212" s="114"/>
      <c r="AK212" s="114"/>
      <c r="AL212" s="114">
        <v>0</v>
      </c>
      <c r="AM212" s="114"/>
      <c r="AN212" s="114"/>
      <c r="AO212" s="114">
        <v>0</v>
      </c>
      <c r="AP212" s="114"/>
      <c r="AQ212" s="114"/>
      <c r="AR212" s="114">
        <v>0</v>
      </c>
      <c r="AS212" s="114"/>
      <c r="AT212" s="114"/>
      <c r="AU212" s="114">
        <v>14</v>
      </c>
      <c r="AV212" s="114"/>
      <c r="AW212" s="114"/>
      <c r="AX212" s="114">
        <v>0</v>
      </c>
      <c r="AY212" s="114"/>
      <c r="AZ212" s="114"/>
      <c r="BA212" s="114">
        <v>14</v>
      </c>
      <c r="BB212" s="114"/>
      <c r="BC212" s="114"/>
      <c r="BD212" s="114">
        <v>0</v>
      </c>
      <c r="BE212" s="114"/>
      <c r="BF212" s="114"/>
      <c r="BG212" s="114">
        <v>14</v>
      </c>
      <c r="BH212" s="114"/>
      <c r="BI212" s="114"/>
      <c r="BJ212" s="114">
        <v>0</v>
      </c>
      <c r="BK212" s="114"/>
      <c r="BL212" s="114"/>
      <c r="CA212" s="98" t="s">
        <v>43</v>
      </c>
    </row>
    <row r="213" spans="1:79" s="98" customFormat="1" ht="12.75" customHeight="1" x14ac:dyDescent="0.2">
      <c r="A213" s="88">
        <v>2</v>
      </c>
      <c r="B213" s="89"/>
      <c r="C213" s="89"/>
      <c r="D213" s="91" t="s">
        <v>221</v>
      </c>
      <c r="E213" s="92"/>
      <c r="F213" s="92"/>
      <c r="G213" s="92"/>
      <c r="H213" s="92"/>
      <c r="I213" s="92"/>
      <c r="J213" s="92"/>
      <c r="K213" s="92"/>
      <c r="L213" s="92"/>
      <c r="M213" s="92"/>
      <c r="N213" s="92"/>
      <c r="O213" s="92"/>
      <c r="P213" s="92"/>
      <c r="Q213" s="92"/>
      <c r="R213" s="92"/>
      <c r="S213" s="92"/>
      <c r="T213" s="92"/>
      <c r="U213" s="92"/>
      <c r="V213" s="93"/>
      <c r="W213" s="114">
        <v>93.9</v>
      </c>
      <c r="X213" s="114"/>
      <c r="Y213" s="114"/>
      <c r="Z213" s="114">
        <v>0</v>
      </c>
      <c r="AA213" s="114"/>
      <c r="AB213" s="114"/>
      <c r="AC213" s="114">
        <v>0</v>
      </c>
      <c r="AD213" s="114"/>
      <c r="AE213" s="114"/>
      <c r="AF213" s="114">
        <v>0</v>
      </c>
      <c r="AG213" s="114"/>
      <c r="AH213" s="114"/>
      <c r="AI213" s="114">
        <v>0</v>
      </c>
      <c r="AJ213" s="114"/>
      <c r="AK213" s="114"/>
      <c r="AL213" s="114">
        <v>0</v>
      </c>
      <c r="AM213" s="114"/>
      <c r="AN213" s="114"/>
      <c r="AO213" s="114">
        <v>0</v>
      </c>
      <c r="AP213" s="114"/>
      <c r="AQ213" s="114"/>
      <c r="AR213" s="114">
        <v>0</v>
      </c>
      <c r="AS213" s="114"/>
      <c r="AT213" s="114"/>
      <c r="AU213" s="114">
        <v>162.22</v>
      </c>
      <c r="AV213" s="114"/>
      <c r="AW213" s="114"/>
      <c r="AX213" s="114">
        <v>0</v>
      </c>
      <c r="AY213" s="114"/>
      <c r="AZ213" s="114"/>
      <c r="BA213" s="114">
        <v>162.22</v>
      </c>
      <c r="BB213" s="114"/>
      <c r="BC213" s="114"/>
      <c r="BD213" s="114">
        <v>0</v>
      </c>
      <c r="BE213" s="114"/>
      <c r="BF213" s="114"/>
      <c r="BG213" s="114">
        <v>162.22</v>
      </c>
      <c r="BH213" s="114"/>
      <c r="BI213" s="114"/>
      <c r="BJ213" s="114">
        <v>0</v>
      </c>
      <c r="BK213" s="114"/>
      <c r="BL213" s="114"/>
    </row>
    <row r="214" spans="1:79" s="98" customFormat="1" ht="12.75" customHeight="1" x14ac:dyDescent="0.2">
      <c r="A214" s="88">
        <v>3</v>
      </c>
      <c r="B214" s="89"/>
      <c r="C214" s="89"/>
      <c r="D214" s="91" t="s">
        <v>222</v>
      </c>
      <c r="E214" s="92"/>
      <c r="F214" s="92"/>
      <c r="G214" s="92"/>
      <c r="H214" s="92"/>
      <c r="I214" s="92"/>
      <c r="J214" s="92"/>
      <c r="K214" s="92"/>
      <c r="L214" s="92"/>
      <c r="M214" s="92"/>
      <c r="N214" s="92"/>
      <c r="O214" s="92"/>
      <c r="P214" s="92"/>
      <c r="Q214" s="92"/>
      <c r="R214" s="92"/>
      <c r="S214" s="92"/>
      <c r="T214" s="92"/>
      <c r="U214" s="92"/>
      <c r="V214" s="93"/>
      <c r="W214" s="114">
        <v>14.5</v>
      </c>
      <c r="X214" s="114"/>
      <c r="Y214" s="114"/>
      <c r="Z214" s="114">
        <v>0</v>
      </c>
      <c r="AA214" s="114"/>
      <c r="AB214" s="114"/>
      <c r="AC214" s="114">
        <v>0</v>
      </c>
      <c r="AD214" s="114"/>
      <c r="AE214" s="114"/>
      <c r="AF214" s="114">
        <v>0</v>
      </c>
      <c r="AG214" s="114"/>
      <c r="AH214" s="114"/>
      <c r="AI214" s="114">
        <v>0</v>
      </c>
      <c r="AJ214" s="114"/>
      <c r="AK214" s="114"/>
      <c r="AL214" s="114">
        <v>0</v>
      </c>
      <c r="AM214" s="114"/>
      <c r="AN214" s="114"/>
      <c r="AO214" s="114">
        <v>0</v>
      </c>
      <c r="AP214" s="114"/>
      <c r="AQ214" s="114"/>
      <c r="AR214" s="114">
        <v>0</v>
      </c>
      <c r="AS214" s="114"/>
      <c r="AT214" s="114"/>
      <c r="AU214" s="114">
        <v>19.25</v>
      </c>
      <c r="AV214" s="114"/>
      <c r="AW214" s="114"/>
      <c r="AX214" s="114">
        <v>0</v>
      </c>
      <c r="AY214" s="114"/>
      <c r="AZ214" s="114"/>
      <c r="BA214" s="114">
        <v>19.25</v>
      </c>
      <c r="BB214" s="114"/>
      <c r="BC214" s="114"/>
      <c r="BD214" s="114">
        <v>0</v>
      </c>
      <c r="BE214" s="114"/>
      <c r="BF214" s="114"/>
      <c r="BG214" s="114">
        <v>19.25</v>
      </c>
      <c r="BH214" s="114"/>
      <c r="BI214" s="114"/>
      <c r="BJ214" s="114">
        <v>0</v>
      </c>
      <c r="BK214" s="114"/>
      <c r="BL214" s="114"/>
    </row>
    <row r="215" spans="1:79" s="98" customFormat="1" ht="12.75" customHeight="1" x14ac:dyDescent="0.2">
      <c r="A215" s="88">
        <v>4</v>
      </c>
      <c r="B215" s="89"/>
      <c r="C215" s="89"/>
      <c r="D215" s="91" t="s">
        <v>223</v>
      </c>
      <c r="E215" s="92"/>
      <c r="F215" s="92"/>
      <c r="G215" s="92"/>
      <c r="H215" s="92"/>
      <c r="I215" s="92"/>
      <c r="J215" s="92"/>
      <c r="K215" s="92"/>
      <c r="L215" s="92"/>
      <c r="M215" s="92"/>
      <c r="N215" s="92"/>
      <c r="O215" s="92"/>
      <c r="P215" s="92"/>
      <c r="Q215" s="92"/>
      <c r="R215" s="92"/>
      <c r="S215" s="92"/>
      <c r="T215" s="92"/>
      <c r="U215" s="92"/>
      <c r="V215" s="93"/>
      <c r="W215" s="114">
        <v>47.1</v>
      </c>
      <c r="X215" s="114"/>
      <c r="Y215" s="114"/>
      <c r="Z215" s="114">
        <v>0</v>
      </c>
      <c r="AA215" s="114"/>
      <c r="AB215" s="114"/>
      <c r="AC215" s="114">
        <v>0</v>
      </c>
      <c r="AD215" s="114"/>
      <c r="AE215" s="114"/>
      <c r="AF215" s="114">
        <v>0</v>
      </c>
      <c r="AG215" s="114"/>
      <c r="AH215" s="114"/>
      <c r="AI215" s="114">
        <v>0</v>
      </c>
      <c r="AJ215" s="114"/>
      <c r="AK215" s="114"/>
      <c r="AL215" s="114">
        <v>0</v>
      </c>
      <c r="AM215" s="114"/>
      <c r="AN215" s="114"/>
      <c r="AO215" s="114">
        <v>0</v>
      </c>
      <c r="AP215" s="114"/>
      <c r="AQ215" s="114"/>
      <c r="AR215" s="114">
        <v>0</v>
      </c>
      <c r="AS215" s="114"/>
      <c r="AT215" s="114"/>
      <c r="AU215" s="114">
        <v>67.849999999999994</v>
      </c>
      <c r="AV215" s="114"/>
      <c r="AW215" s="114"/>
      <c r="AX215" s="114">
        <v>0</v>
      </c>
      <c r="AY215" s="114"/>
      <c r="AZ215" s="114"/>
      <c r="BA215" s="114">
        <v>67.849999999999994</v>
      </c>
      <c r="BB215" s="114"/>
      <c r="BC215" s="114"/>
      <c r="BD215" s="114">
        <v>0</v>
      </c>
      <c r="BE215" s="114"/>
      <c r="BF215" s="114"/>
      <c r="BG215" s="114">
        <v>67.849999999999994</v>
      </c>
      <c r="BH215" s="114"/>
      <c r="BI215" s="114"/>
      <c r="BJ215" s="114">
        <v>0</v>
      </c>
      <c r="BK215" s="114"/>
      <c r="BL215" s="114"/>
    </row>
    <row r="216" spans="1:79" s="6" customFormat="1" ht="12.75" customHeight="1" x14ac:dyDescent="0.2">
      <c r="A216" s="86">
        <v>5</v>
      </c>
      <c r="B216" s="84"/>
      <c r="C216" s="84"/>
      <c r="D216" s="99" t="s">
        <v>224</v>
      </c>
      <c r="E216" s="100"/>
      <c r="F216" s="100"/>
      <c r="G216" s="100"/>
      <c r="H216" s="100"/>
      <c r="I216" s="100"/>
      <c r="J216" s="100"/>
      <c r="K216" s="100"/>
      <c r="L216" s="100"/>
      <c r="M216" s="100"/>
      <c r="N216" s="100"/>
      <c r="O216" s="100"/>
      <c r="P216" s="100"/>
      <c r="Q216" s="100"/>
      <c r="R216" s="100"/>
      <c r="S216" s="100"/>
      <c r="T216" s="100"/>
      <c r="U216" s="100"/>
      <c r="V216" s="101"/>
      <c r="W216" s="111">
        <v>163</v>
      </c>
      <c r="X216" s="111"/>
      <c r="Y216" s="111"/>
      <c r="Z216" s="111">
        <v>0</v>
      </c>
      <c r="AA216" s="111"/>
      <c r="AB216" s="111"/>
      <c r="AC216" s="111">
        <v>0</v>
      </c>
      <c r="AD216" s="111"/>
      <c r="AE216" s="111"/>
      <c r="AF216" s="111">
        <v>0</v>
      </c>
      <c r="AG216" s="111"/>
      <c r="AH216" s="111"/>
      <c r="AI216" s="111">
        <v>0</v>
      </c>
      <c r="AJ216" s="111"/>
      <c r="AK216" s="111"/>
      <c r="AL216" s="111">
        <v>0</v>
      </c>
      <c r="AM216" s="111"/>
      <c r="AN216" s="111"/>
      <c r="AO216" s="111">
        <v>0</v>
      </c>
      <c r="AP216" s="111"/>
      <c r="AQ216" s="111"/>
      <c r="AR216" s="111">
        <v>0</v>
      </c>
      <c r="AS216" s="111"/>
      <c r="AT216" s="111"/>
      <c r="AU216" s="111">
        <v>263.32</v>
      </c>
      <c r="AV216" s="111"/>
      <c r="AW216" s="111"/>
      <c r="AX216" s="111">
        <v>0</v>
      </c>
      <c r="AY216" s="111"/>
      <c r="AZ216" s="111"/>
      <c r="BA216" s="111">
        <v>263.32</v>
      </c>
      <c r="BB216" s="111"/>
      <c r="BC216" s="111"/>
      <c r="BD216" s="111">
        <v>0</v>
      </c>
      <c r="BE216" s="111"/>
      <c r="BF216" s="111"/>
      <c r="BG216" s="111">
        <v>263.32</v>
      </c>
      <c r="BH216" s="111"/>
      <c r="BI216" s="111"/>
      <c r="BJ216" s="111">
        <v>0</v>
      </c>
      <c r="BK216" s="111"/>
      <c r="BL216" s="111"/>
    </row>
    <row r="217" spans="1:79" s="98" customFormat="1" ht="25.5" customHeight="1" x14ac:dyDescent="0.2">
      <c r="A217" s="88">
        <v>6</v>
      </c>
      <c r="B217" s="89"/>
      <c r="C217" s="89"/>
      <c r="D217" s="91" t="s">
        <v>225</v>
      </c>
      <c r="E217" s="92"/>
      <c r="F217" s="92"/>
      <c r="G217" s="92"/>
      <c r="H217" s="92"/>
      <c r="I217" s="92"/>
      <c r="J217" s="92"/>
      <c r="K217" s="92"/>
      <c r="L217" s="92"/>
      <c r="M217" s="92"/>
      <c r="N217" s="92"/>
      <c r="O217" s="92"/>
      <c r="P217" s="92"/>
      <c r="Q217" s="92"/>
      <c r="R217" s="92"/>
      <c r="S217" s="92"/>
      <c r="T217" s="92"/>
      <c r="U217" s="92"/>
      <c r="V217" s="93"/>
      <c r="W217" s="114" t="s">
        <v>173</v>
      </c>
      <c r="X217" s="114"/>
      <c r="Y217" s="114"/>
      <c r="Z217" s="114" t="s">
        <v>173</v>
      </c>
      <c r="AA217" s="114"/>
      <c r="AB217" s="114"/>
      <c r="AC217" s="114"/>
      <c r="AD217" s="114"/>
      <c r="AE217" s="114"/>
      <c r="AF217" s="114"/>
      <c r="AG217" s="114"/>
      <c r="AH217" s="114"/>
      <c r="AI217" s="114" t="s">
        <v>173</v>
      </c>
      <c r="AJ217" s="114"/>
      <c r="AK217" s="114"/>
      <c r="AL217" s="114" t="s">
        <v>173</v>
      </c>
      <c r="AM217" s="114"/>
      <c r="AN217" s="114"/>
      <c r="AO217" s="114"/>
      <c r="AP217" s="114"/>
      <c r="AQ217" s="114"/>
      <c r="AR217" s="114"/>
      <c r="AS217" s="114"/>
      <c r="AT217" s="114"/>
      <c r="AU217" s="114" t="s">
        <v>173</v>
      </c>
      <c r="AV217" s="114"/>
      <c r="AW217" s="114"/>
      <c r="AX217" s="114"/>
      <c r="AY217" s="114"/>
      <c r="AZ217" s="114"/>
      <c r="BA217" s="114" t="s">
        <v>173</v>
      </c>
      <c r="BB217" s="114"/>
      <c r="BC217" s="114"/>
      <c r="BD217" s="114"/>
      <c r="BE217" s="114"/>
      <c r="BF217" s="114"/>
      <c r="BG217" s="114" t="s">
        <v>173</v>
      </c>
      <c r="BH217" s="114"/>
      <c r="BI217" s="114"/>
      <c r="BJ217" s="114"/>
      <c r="BK217" s="114"/>
      <c r="BL217" s="114"/>
    </row>
    <row r="220" spans="1:79" ht="14.25" customHeight="1" x14ac:dyDescent="0.2">
      <c r="A220" s="41" t="s">
        <v>153</v>
      </c>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row>
    <row r="221" spans="1:79" ht="14.25" customHeight="1" x14ac:dyDescent="0.2">
      <c r="A221" s="41" t="s">
        <v>252</v>
      </c>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c r="BS221" s="41"/>
    </row>
    <row r="222" spans="1:79" ht="15" customHeight="1" x14ac:dyDescent="0.2">
      <c r="A222" s="39" t="s">
        <v>235</v>
      </c>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row>
    <row r="223" spans="1:79" ht="15" customHeight="1" x14ac:dyDescent="0.2">
      <c r="A223" s="35" t="s">
        <v>6</v>
      </c>
      <c r="B223" s="35"/>
      <c r="C223" s="35"/>
      <c r="D223" s="35"/>
      <c r="E223" s="35"/>
      <c r="F223" s="35"/>
      <c r="G223" s="35" t="s">
        <v>126</v>
      </c>
      <c r="H223" s="35"/>
      <c r="I223" s="35"/>
      <c r="J223" s="35"/>
      <c r="K223" s="35"/>
      <c r="L223" s="35"/>
      <c r="M223" s="35"/>
      <c r="N223" s="35"/>
      <c r="O223" s="35"/>
      <c r="P223" s="35"/>
      <c r="Q223" s="35"/>
      <c r="R223" s="35"/>
      <c r="S223" s="35"/>
      <c r="T223" s="35" t="s">
        <v>13</v>
      </c>
      <c r="U223" s="35"/>
      <c r="V223" s="35"/>
      <c r="W223" s="35"/>
      <c r="X223" s="35"/>
      <c r="Y223" s="35"/>
      <c r="Z223" s="35"/>
      <c r="AA223" s="29" t="s">
        <v>236</v>
      </c>
      <c r="AB223" s="74"/>
      <c r="AC223" s="74"/>
      <c r="AD223" s="74"/>
      <c r="AE223" s="74"/>
      <c r="AF223" s="74"/>
      <c r="AG223" s="74"/>
      <c r="AH223" s="74"/>
      <c r="AI223" s="74"/>
      <c r="AJ223" s="74"/>
      <c r="AK223" s="74"/>
      <c r="AL223" s="74"/>
      <c r="AM223" s="74"/>
      <c r="AN223" s="74"/>
      <c r="AO223" s="75"/>
      <c r="AP223" s="29" t="s">
        <v>239</v>
      </c>
      <c r="AQ223" s="30"/>
      <c r="AR223" s="30"/>
      <c r="AS223" s="30"/>
      <c r="AT223" s="30"/>
      <c r="AU223" s="30"/>
      <c r="AV223" s="30"/>
      <c r="AW223" s="30"/>
      <c r="AX223" s="30"/>
      <c r="AY223" s="30"/>
      <c r="AZ223" s="30"/>
      <c r="BA223" s="30"/>
      <c r="BB223" s="30"/>
      <c r="BC223" s="30"/>
      <c r="BD223" s="31"/>
      <c r="BE223" s="29" t="s">
        <v>246</v>
      </c>
      <c r="BF223" s="30"/>
      <c r="BG223" s="30"/>
      <c r="BH223" s="30"/>
      <c r="BI223" s="30"/>
      <c r="BJ223" s="30"/>
      <c r="BK223" s="30"/>
      <c r="BL223" s="30"/>
      <c r="BM223" s="30"/>
      <c r="BN223" s="30"/>
      <c r="BO223" s="30"/>
      <c r="BP223" s="30"/>
      <c r="BQ223" s="30"/>
      <c r="BR223" s="30"/>
      <c r="BS223" s="31"/>
    </row>
    <row r="224" spans="1:79" ht="32.1" customHeight="1" x14ac:dyDescent="0.2">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t="s">
        <v>4</v>
      </c>
      <c r="AB224" s="35"/>
      <c r="AC224" s="35"/>
      <c r="AD224" s="35"/>
      <c r="AE224" s="35"/>
      <c r="AF224" s="35" t="s">
        <v>3</v>
      </c>
      <c r="AG224" s="35"/>
      <c r="AH224" s="35"/>
      <c r="AI224" s="35"/>
      <c r="AJ224" s="35"/>
      <c r="AK224" s="35" t="s">
        <v>89</v>
      </c>
      <c r="AL224" s="35"/>
      <c r="AM224" s="35"/>
      <c r="AN224" s="35"/>
      <c r="AO224" s="35"/>
      <c r="AP224" s="35" t="s">
        <v>4</v>
      </c>
      <c r="AQ224" s="35"/>
      <c r="AR224" s="35"/>
      <c r="AS224" s="35"/>
      <c r="AT224" s="35"/>
      <c r="AU224" s="35" t="s">
        <v>3</v>
      </c>
      <c r="AV224" s="35"/>
      <c r="AW224" s="35"/>
      <c r="AX224" s="35"/>
      <c r="AY224" s="35"/>
      <c r="AZ224" s="35" t="s">
        <v>96</v>
      </c>
      <c r="BA224" s="35"/>
      <c r="BB224" s="35"/>
      <c r="BC224" s="35"/>
      <c r="BD224" s="35"/>
      <c r="BE224" s="35" t="s">
        <v>4</v>
      </c>
      <c r="BF224" s="35"/>
      <c r="BG224" s="35"/>
      <c r="BH224" s="35"/>
      <c r="BI224" s="35"/>
      <c r="BJ224" s="35" t="s">
        <v>3</v>
      </c>
      <c r="BK224" s="35"/>
      <c r="BL224" s="35"/>
      <c r="BM224" s="35"/>
      <c r="BN224" s="35"/>
      <c r="BO224" s="35" t="s">
        <v>127</v>
      </c>
      <c r="BP224" s="35"/>
      <c r="BQ224" s="35"/>
      <c r="BR224" s="35"/>
      <c r="BS224" s="35"/>
    </row>
    <row r="225" spans="1:79" ht="15" customHeight="1" x14ac:dyDescent="0.2">
      <c r="A225" s="35">
        <v>1</v>
      </c>
      <c r="B225" s="35"/>
      <c r="C225" s="35"/>
      <c r="D225" s="35"/>
      <c r="E225" s="35"/>
      <c r="F225" s="35"/>
      <c r="G225" s="35">
        <v>2</v>
      </c>
      <c r="H225" s="35"/>
      <c r="I225" s="35"/>
      <c r="J225" s="35"/>
      <c r="K225" s="35"/>
      <c r="L225" s="35"/>
      <c r="M225" s="35"/>
      <c r="N225" s="35"/>
      <c r="O225" s="35"/>
      <c r="P225" s="35"/>
      <c r="Q225" s="35"/>
      <c r="R225" s="35"/>
      <c r="S225" s="35"/>
      <c r="T225" s="35">
        <v>3</v>
      </c>
      <c r="U225" s="35"/>
      <c r="V225" s="35"/>
      <c r="W225" s="35"/>
      <c r="X225" s="35"/>
      <c r="Y225" s="35"/>
      <c r="Z225" s="35"/>
      <c r="AA225" s="35">
        <v>4</v>
      </c>
      <c r="AB225" s="35"/>
      <c r="AC225" s="35"/>
      <c r="AD225" s="35"/>
      <c r="AE225" s="35"/>
      <c r="AF225" s="35">
        <v>5</v>
      </c>
      <c r="AG225" s="35"/>
      <c r="AH225" s="35"/>
      <c r="AI225" s="35"/>
      <c r="AJ225" s="35"/>
      <c r="AK225" s="35">
        <v>6</v>
      </c>
      <c r="AL225" s="35"/>
      <c r="AM225" s="35"/>
      <c r="AN225" s="35"/>
      <c r="AO225" s="35"/>
      <c r="AP225" s="35">
        <v>7</v>
      </c>
      <c r="AQ225" s="35"/>
      <c r="AR225" s="35"/>
      <c r="AS225" s="35"/>
      <c r="AT225" s="35"/>
      <c r="AU225" s="35">
        <v>8</v>
      </c>
      <c r="AV225" s="35"/>
      <c r="AW225" s="35"/>
      <c r="AX225" s="35"/>
      <c r="AY225" s="35"/>
      <c r="AZ225" s="35">
        <v>9</v>
      </c>
      <c r="BA225" s="35"/>
      <c r="BB225" s="35"/>
      <c r="BC225" s="35"/>
      <c r="BD225" s="35"/>
      <c r="BE225" s="35">
        <v>10</v>
      </c>
      <c r="BF225" s="35"/>
      <c r="BG225" s="35"/>
      <c r="BH225" s="35"/>
      <c r="BI225" s="35"/>
      <c r="BJ225" s="35">
        <v>11</v>
      </c>
      <c r="BK225" s="35"/>
      <c r="BL225" s="35"/>
      <c r="BM225" s="35"/>
      <c r="BN225" s="35"/>
      <c r="BO225" s="35">
        <v>12</v>
      </c>
      <c r="BP225" s="35"/>
      <c r="BQ225" s="35"/>
      <c r="BR225" s="35"/>
      <c r="BS225" s="35"/>
    </row>
    <row r="226" spans="1:79" s="1" customFormat="1" ht="15" hidden="1" customHeight="1" x14ac:dyDescent="0.2">
      <c r="A226" s="37" t="s">
        <v>69</v>
      </c>
      <c r="B226" s="37"/>
      <c r="C226" s="37"/>
      <c r="D226" s="37"/>
      <c r="E226" s="37"/>
      <c r="F226" s="37"/>
      <c r="G226" s="72" t="s">
        <v>57</v>
      </c>
      <c r="H226" s="72"/>
      <c r="I226" s="72"/>
      <c r="J226" s="72"/>
      <c r="K226" s="72"/>
      <c r="L226" s="72"/>
      <c r="M226" s="72"/>
      <c r="N226" s="72"/>
      <c r="O226" s="72"/>
      <c r="P226" s="72"/>
      <c r="Q226" s="72"/>
      <c r="R226" s="72"/>
      <c r="S226" s="72"/>
      <c r="T226" s="72" t="s">
        <v>79</v>
      </c>
      <c r="U226" s="72"/>
      <c r="V226" s="72"/>
      <c r="W226" s="72"/>
      <c r="X226" s="72"/>
      <c r="Y226" s="72"/>
      <c r="Z226" s="72"/>
      <c r="AA226" s="36" t="s">
        <v>65</v>
      </c>
      <c r="AB226" s="36"/>
      <c r="AC226" s="36"/>
      <c r="AD226" s="36"/>
      <c r="AE226" s="36"/>
      <c r="AF226" s="36" t="s">
        <v>66</v>
      </c>
      <c r="AG226" s="36"/>
      <c r="AH226" s="36"/>
      <c r="AI226" s="36"/>
      <c r="AJ226" s="36"/>
      <c r="AK226" s="43" t="s">
        <v>122</v>
      </c>
      <c r="AL226" s="43"/>
      <c r="AM226" s="43"/>
      <c r="AN226" s="43"/>
      <c r="AO226" s="43"/>
      <c r="AP226" s="36" t="s">
        <v>67</v>
      </c>
      <c r="AQ226" s="36"/>
      <c r="AR226" s="36"/>
      <c r="AS226" s="36"/>
      <c r="AT226" s="36"/>
      <c r="AU226" s="36" t="s">
        <v>68</v>
      </c>
      <c r="AV226" s="36"/>
      <c r="AW226" s="36"/>
      <c r="AX226" s="36"/>
      <c r="AY226" s="36"/>
      <c r="AZ226" s="43" t="s">
        <v>122</v>
      </c>
      <c r="BA226" s="43"/>
      <c r="BB226" s="43"/>
      <c r="BC226" s="43"/>
      <c r="BD226" s="43"/>
      <c r="BE226" s="36" t="s">
        <v>58</v>
      </c>
      <c r="BF226" s="36"/>
      <c r="BG226" s="36"/>
      <c r="BH226" s="36"/>
      <c r="BI226" s="36"/>
      <c r="BJ226" s="36" t="s">
        <v>59</v>
      </c>
      <c r="BK226" s="36"/>
      <c r="BL226" s="36"/>
      <c r="BM226" s="36"/>
      <c r="BN226" s="36"/>
      <c r="BO226" s="43" t="s">
        <v>122</v>
      </c>
      <c r="BP226" s="43"/>
      <c r="BQ226" s="43"/>
      <c r="BR226" s="43"/>
      <c r="BS226" s="43"/>
      <c r="CA226" s="1" t="s">
        <v>44</v>
      </c>
    </row>
    <row r="227" spans="1:79" s="6" customFormat="1" ht="12.75" customHeight="1" x14ac:dyDescent="0.2">
      <c r="A227" s="87"/>
      <c r="B227" s="87"/>
      <c r="C227" s="87"/>
      <c r="D227" s="87"/>
      <c r="E227" s="87"/>
      <c r="F227" s="87"/>
      <c r="G227" s="117" t="s">
        <v>147</v>
      </c>
      <c r="H227" s="117"/>
      <c r="I227" s="117"/>
      <c r="J227" s="117"/>
      <c r="K227" s="117"/>
      <c r="L227" s="117"/>
      <c r="M227" s="117"/>
      <c r="N227" s="117"/>
      <c r="O227" s="117"/>
      <c r="P227" s="117"/>
      <c r="Q227" s="117"/>
      <c r="R227" s="117"/>
      <c r="S227" s="117"/>
      <c r="T227" s="118"/>
      <c r="U227" s="118"/>
      <c r="V227" s="118"/>
      <c r="W227" s="118"/>
      <c r="X227" s="118"/>
      <c r="Y227" s="118"/>
      <c r="Z227" s="118"/>
      <c r="AA227" s="116"/>
      <c r="AB227" s="116"/>
      <c r="AC227" s="116"/>
      <c r="AD227" s="116"/>
      <c r="AE227" s="116"/>
      <c r="AF227" s="116"/>
      <c r="AG227" s="116"/>
      <c r="AH227" s="116"/>
      <c r="AI227" s="116"/>
      <c r="AJ227" s="116"/>
      <c r="AK227" s="116">
        <f>IF(ISNUMBER(AA227),AA227,0)+IF(ISNUMBER(AF227),AF227,0)</f>
        <v>0</v>
      </c>
      <c r="AL227" s="116"/>
      <c r="AM227" s="116"/>
      <c r="AN227" s="116"/>
      <c r="AO227" s="116"/>
      <c r="AP227" s="116"/>
      <c r="AQ227" s="116"/>
      <c r="AR227" s="116"/>
      <c r="AS227" s="116"/>
      <c r="AT227" s="116"/>
      <c r="AU227" s="116"/>
      <c r="AV227" s="116"/>
      <c r="AW227" s="116"/>
      <c r="AX227" s="116"/>
      <c r="AY227" s="116"/>
      <c r="AZ227" s="116">
        <f>IF(ISNUMBER(AP227),AP227,0)+IF(ISNUMBER(AU227),AU227,0)</f>
        <v>0</v>
      </c>
      <c r="BA227" s="116"/>
      <c r="BB227" s="116"/>
      <c r="BC227" s="116"/>
      <c r="BD227" s="116"/>
      <c r="BE227" s="116"/>
      <c r="BF227" s="116"/>
      <c r="BG227" s="116"/>
      <c r="BH227" s="116"/>
      <c r="BI227" s="116"/>
      <c r="BJ227" s="116"/>
      <c r="BK227" s="116"/>
      <c r="BL227" s="116"/>
      <c r="BM227" s="116"/>
      <c r="BN227" s="116"/>
      <c r="BO227" s="116">
        <f>IF(ISNUMBER(BE227),BE227,0)+IF(ISNUMBER(BJ227),BJ227,0)</f>
        <v>0</v>
      </c>
      <c r="BP227" s="116"/>
      <c r="BQ227" s="116"/>
      <c r="BR227" s="116"/>
      <c r="BS227" s="116"/>
      <c r="CA227" s="6" t="s">
        <v>45</v>
      </c>
    </row>
    <row r="229" spans="1:79" ht="13.5" customHeight="1" x14ac:dyDescent="12.75">
      <c r="A229" s="41" t="s">
        <v>268</v>
      </c>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row>
    <row r="230" spans="1:79" ht="15" customHeight="1" x14ac:dyDescent="0.2">
      <c r="A230" s="52" t="s">
        <v>235</v>
      </c>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row>
    <row r="231" spans="1:79" ht="15" customHeight="1" x14ac:dyDescent="0.2">
      <c r="A231" s="35" t="s">
        <v>6</v>
      </c>
      <c r="B231" s="35"/>
      <c r="C231" s="35"/>
      <c r="D231" s="35"/>
      <c r="E231" s="35"/>
      <c r="F231" s="35"/>
      <c r="G231" s="35" t="s">
        <v>126</v>
      </c>
      <c r="H231" s="35"/>
      <c r="I231" s="35"/>
      <c r="J231" s="35"/>
      <c r="K231" s="35"/>
      <c r="L231" s="35"/>
      <c r="M231" s="35"/>
      <c r="N231" s="35"/>
      <c r="O231" s="35"/>
      <c r="P231" s="35"/>
      <c r="Q231" s="35"/>
      <c r="R231" s="35"/>
      <c r="S231" s="35"/>
      <c r="T231" s="35" t="s">
        <v>13</v>
      </c>
      <c r="U231" s="35"/>
      <c r="V231" s="35"/>
      <c r="W231" s="35"/>
      <c r="X231" s="35"/>
      <c r="Y231" s="35"/>
      <c r="Z231" s="35"/>
      <c r="AA231" s="29" t="s">
        <v>257</v>
      </c>
      <c r="AB231" s="74"/>
      <c r="AC231" s="74"/>
      <c r="AD231" s="74"/>
      <c r="AE231" s="74"/>
      <c r="AF231" s="74"/>
      <c r="AG231" s="74"/>
      <c r="AH231" s="74"/>
      <c r="AI231" s="74"/>
      <c r="AJ231" s="74"/>
      <c r="AK231" s="74"/>
      <c r="AL231" s="74"/>
      <c r="AM231" s="74"/>
      <c r="AN231" s="74"/>
      <c r="AO231" s="75"/>
      <c r="AP231" s="29" t="s">
        <v>262</v>
      </c>
      <c r="AQ231" s="30"/>
      <c r="AR231" s="30"/>
      <c r="AS231" s="30"/>
      <c r="AT231" s="30"/>
      <c r="AU231" s="30"/>
      <c r="AV231" s="30"/>
      <c r="AW231" s="30"/>
      <c r="AX231" s="30"/>
      <c r="AY231" s="30"/>
      <c r="AZ231" s="30"/>
      <c r="BA231" s="30"/>
      <c r="BB231" s="30"/>
      <c r="BC231" s="30"/>
      <c r="BD231" s="31"/>
    </row>
    <row r="232" spans="1:79" ht="32.1" customHeight="1" x14ac:dyDescent="0.2">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t="s">
        <v>4</v>
      </c>
      <c r="AB232" s="35"/>
      <c r="AC232" s="35"/>
      <c r="AD232" s="35"/>
      <c r="AE232" s="35"/>
      <c r="AF232" s="35" t="s">
        <v>3</v>
      </c>
      <c r="AG232" s="35"/>
      <c r="AH232" s="35"/>
      <c r="AI232" s="35"/>
      <c r="AJ232" s="35"/>
      <c r="AK232" s="35" t="s">
        <v>89</v>
      </c>
      <c r="AL232" s="35"/>
      <c r="AM232" s="35"/>
      <c r="AN232" s="35"/>
      <c r="AO232" s="35"/>
      <c r="AP232" s="35" t="s">
        <v>4</v>
      </c>
      <c r="AQ232" s="35"/>
      <c r="AR232" s="35"/>
      <c r="AS232" s="35"/>
      <c r="AT232" s="35"/>
      <c r="AU232" s="35" t="s">
        <v>3</v>
      </c>
      <c r="AV232" s="35"/>
      <c r="AW232" s="35"/>
      <c r="AX232" s="35"/>
      <c r="AY232" s="35"/>
      <c r="AZ232" s="35" t="s">
        <v>96</v>
      </c>
      <c r="BA232" s="35"/>
      <c r="BB232" s="35"/>
      <c r="BC232" s="35"/>
      <c r="BD232" s="35"/>
    </row>
    <row r="233" spans="1:79" ht="15" customHeight="1" x14ac:dyDescent="0.2">
      <c r="A233" s="35">
        <v>1</v>
      </c>
      <c r="B233" s="35"/>
      <c r="C233" s="35"/>
      <c r="D233" s="35"/>
      <c r="E233" s="35"/>
      <c r="F233" s="35"/>
      <c r="G233" s="35">
        <v>2</v>
      </c>
      <c r="H233" s="35"/>
      <c r="I233" s="35"/>
      <c r="J233" s="35"/>
      <c r="K233" s="35"/>
      <c r="L233" s="35"/>
      <c r="M233" s="35"/>
      <c r="N233" s="35"/>
      <c r="O233" s="35"/>
      <c r="P233" s="35"/>
      <c r="Q233" s="35"/>
      <c r="R233" s="35"/>
      <c r="S233" s="35"/>
      <c r="T233" s="35">
        <v>3</v>
      </c>
      <c r="U233" s="35"/>
      <c r="V233" s="35"/>
      <c r="W233" s="35"/>
      <c r="X233" s="35"/>
      <c r="Y233" s="35"/>
      <c r="Z233" s="35"/>
      <c r="AA233" s="35">
        <v>4</v>
      </c>
      <c r="AB233" s="35"/>
      <c r="AC233" s="35"/>
      <c r="AD233" s="35"/>
      <c r="AE233" s="35"/>
      <c r="AF233" s="35">
        <v>5</v>
      </c>
      <c r="AG233" s="35"/>
      <c r="AH233" s="35"/>
      <c r="AI233" s="35"/>
      <c r="AJ233" s="35"/>
      <c r="AK233" s="35">
        <v>6</v>
      </c>
      <c r="AL233" s="35"/>
      <c r="AM233" s="35"/>
      <c r="AN233" s="35"/>
      <c r="AO233" s="35"/>
      <c r="AP233" s="35">
        <v>7</v>
      </c>
      <c r="AQ233" s="35"/>
      <c r="AR233" s="35"/>
      <c r="AS233" s="35"/>
      <c r="AT233" s="35"/>
      <c r="AU233" s="35">
        <v>8</v>
      </c>
      <c r="AV233" s="35"/>
      <c r="AW233" s="35"/>
      <c r="AX233" s="35"/>
      <c r="AY233" s="35"/>
      <c r="AZ233" s="35">
        <v>9</v>
      </c>
      <c r="BA233" s="35"/>
      <c r="BB233" s="35"/>
      <c r="BC233" s="35"/>
      <c r="BD233" s="35"/>
    </row>
    <row r="234" spans="1:79" s="1" customFormat="1" ht="12" hidden="1" customHeight="1" x14ac:dyDescent="0.2">
      <c r="A234" s="37" t="s">
        <v>69</v>
      </c>
      <c r="B234" s="37"/>
      <c r="C234" s="37"/>
      <c r="D234" s="37"/>
      <c r="E234" s="37"/>
      <c r="F234" s="37"/>
      <c r="G234" s="72" t="s">
        <v>57</v>
      </c>
      <c r="H234" s="72"/>
      <c r="I234" s="72"/>
      <c r="J234" s="72"/>
      <c r="K234" s="72"/>
      <c r="L234" s="72"/>
      <c r="M234" s="72"/>
      <c r="N234" s="72"/>
      <c r="O234" s="72"/>
      <c r="P234" s="72"/>
      <c r="Q234" s="72"/>
      <c r="R234" s="72"/>
      <c r="S234" s="72"/>
      <c r="T234" s="72" t="s">
        <v>79</v>
      </c>
      <c r="U234" s="72"/>
      <c r="V234" s="72"/>
      <c r="W234" s="72"/>
      <c r="X234" s="72"/>
      <c r="Y234" s="72"/>
      <c r="Z234" s="72"/>
      <c r="AA234" s="36" t="s">
        <v>60</v>
      </c>
      <c r="AB234" s="36"/>
      <c r="AC234" s="36"/>
      <c r="AD234" s="36"/>
      <c r="AE234" s="36"/>
      <c r="AF234" s="36" t="s">
        <v>61</v>
      </c>
      <c r="AG234" s="36"/>
      <c r="AH234" s="36"/>
      <c r="AI234" s="36"/>
      <c r="AJ234" s="36"/>
      <c r="AK234" s="43" t="s">
        <v>122</v>
      </c>
      <c r="AL234" s="43"/>
      <c r="AM234" s="43"/>
      <c r="AN234" s="43"/>
      <c r="AO234" s="43"/>
      <c r="AP234" s="36" t="s">
        <v>62</v>
      </c>
      <c r="AQ234" s="36"/>
      <c r="AR234" s="36"/>
      <c r="AS234" s="36"/>
      <c r="AT234" s="36"/>
      <c r="AU234" s="36" t="s">
        <v>63</v>
      </c>
      <c r="AV234" s="36"/>
      <c r="AW234" s="36"/>
      <c r="AX234" s="36"/>
      <c r="AY234" s="36"/>
      <c r="AZ234" s="43" t="s">
        <v>122</v>
      </c>
      <c r="BA234" s="43"/>
      <c r="BB234" s="43"/>
      <c r="BC234" s="43"/>
      <c r="BD234" s="43"/>
      <c r="CA234" s="1" t="s">
        <v>46</v>
      </c>
    </row>
    <row r="235" spans="1:79" s="6" customFormat="1" x14ac:dyDescent="0.2">
      <c r="A235" s="87"/>
      <c r="B235" s="87"/>
      <c r="C235" s="87"/>
      <c r="D235" s="87"/>
      <c r="E235" s="87"/>
      <c r="F235" s="87"/>
      <c r="G235" s="117" t="s">
        <v>147</v>
      </c>
      <c r="H235" s="117"/>
      <c r="I235" s="117"/>
      <c r="J235" s="117"/>
      <c r="K235" s="117"/>
      <c r="L235" s="117"/>
      <c r="M235" s="117"/>
      <c r="N235" s="117"/>
      <c r="O235" s="117"/>
      <c r="P235" s="117"/>
      <c r="Q235" s="117"/>
      <c r="R235" s="117"/>
      <c r="S235" s="117"/>
      <c r="T235" s="118"/>
      <c r="U235" s="118"/>
      <c r="V235" s="118"/>
      <c r="W235" s="118"/>
      <c r="X235" s="118"/>
      <c r="Y235" s="118"/>
      <c r="Z235" s="118"/>
      <c r="AA235" s="116"/>
      <c r="AB235" s="116"/>
      <c r="AC235" s="116"/>
      <c r="AD235" s="116"/>
      <c r="AE235" s="116"/>
      <c r="AF235" s="116"/>
      <c r="AG235" s="116"/>
      <c r="AH235" s="116"/>
      <c r="AI235" s="116"/>
      <c r="AJ235" s="116"/>
      <c r="AK235" s="116">
        <f>IF(ISNUMBER(AA235),AA235,0)+IF(ISNUMBER(AF235),AF235,0)</f>
        <v>0</v>
      </c>
      <c r="AL235" s="116"/>
      <c r="AM235" s="116"/>
      <c r="AN235" s="116"/>
      <c r="AO235" s="116"/>
      <c r="AP235" s="116"/>
      <c r="AQ235" s="116"/>
      <c r="AR235" s="116"/>
      <c r="AS235" s="116"/>
      <c r="AT235" s="116"/>
      <c r="AU235" s="116"/>
      <c r="AV235" s="116"/>
      <c r="AW235" s="116"/>
      <c r="AX235" s="116"/>
      <c r="AY235" s="116"/>
      <c r="AZ235" s="116">
        <f>IF(ISNUMBER(AP235),AP235,0)+IF(ISNUMBER(AU235),AU235,0)</f>
        <v>0</v>
      </c>
      <c r="BA235" s="116"/>
      <c r="BB235" s="116"/>
      <c r="BC235" s="116"/>
      <c r="BD235" s="116"/>
      <c r="CA235" s="6" t="s">
        <v>47</v>
      </c>
    </row>
    <row r="238" spans="1:79" ht="14.25" customHeight="1" x14ac:dyDescent="0.2">
      <c r="A238" s="41" t="s">
        <v>269</v>
      </c>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row>
    <row r="239" spans="1:79" ht="15" customHeight="1" x14ac:dyDescent="0.2">
      <c r="A239" s="52" t="s">
        <v>235</v>
      </c>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c r="BI239" s="44"/>
      <c r="BJ239" s="44"/>
      <c r="BK239" s="44"/>
      <c r="BL239" s="44"/>
      <c r="BM239" s="44"/>
    </row>
    <row r="240" spans="1:79" ht="23.1" customHeight="1" x14ac:dyDescent="0.2">
      <c r="A240" s="35" t="s">
        <v>128</v>
      </c>
      <c r="B240" s="35"/>
      <c r="C240" s="35"/>
      <c r="D240" s="35"/>
      <c r="E240" s="35"/>
      <c r="F240" s="35"/>
      <c r="G240" s="35"/>
      <c r="H240" s="35"/>
      <c r="I240" s="35"/>
      <c r="J240" s="35"/>
      <c r="K240" s="35"/>
      <c r="L240" s="35"/>
      <c r="M240" s="35"/>
      <c r="N240" s="60" t="s">
        <v>129</v>
      </c>
      <c r="O240" s="61"/>
      <c r="P240" s="61"/>
      <c r="Q240" s="61"/>
      <c r="R240" s="61"/>
      <c r="S240" s="61"/>
      <c r="T240" s="61"/>
      <c r="U240" s="62"/>
      <c r="V240" s="60" t="s">
        <v>130</v>
      </c>
      <c r="W240" s="61"/>
      <c r="X240" s="61"/>
      <c r="Y240" s="61"/>
      <c r="Z240" s="62"/>
      <c r="AA240" s="35" t="s">
        <v>236</v>
      </c>
      <c r="AB240" s="35"/>
      <c r="AC240" s="35"/>
      <c r="AD240" s="35"/>
      <c r="AE240" s="35"/>
      <c r="AF240" s="35"/>
      <c r="AG240" s="35"/>
      <c r="AH240" s="35"/>
      <c r="AI240" s="35"/>
      <c r="AJ240" s="35" t="s">
        <v>239</v>
      </c>
      <c r="AK240" s="35"/>
      <c r="AL240" s="35"/>
      <c r="AM240" s="35"/>
      <c r="AN240" s="35"/>
      <c r="AO240" s="35"/>
      <c r="AP240" s="35"/>
      <c r="AQ240" s="35"/>
      <c r="AR240" s="35"/>
      <c r="AS240" s="35" t="s">
        <v>246</v>
      </c>
      <c r="AT240" s="35"/>
      <c r="AU240" s="35"/>
      <c r="AV240" s="35"/>
      <c r="AW240" s="35"/>
      <c r="AX240" s="35"/>
      <c r="AY240" s="35"/>
      <c r="AZ240" s="35"/>
      <c r="BA240" s="35"/>
      <c r="BB240" s="35" t="s">
        <v>257</v>
      </c>
      <c r="BC240" s="35"/>
      <c r="BD240" s="35"/>
      <c r="BE240" s="35"/>
      <c r="BF240" s="35"/>
      <c r="BG240" s="35"/>
      <c r="BH240" s="35"/>
      <c r="BI240" s="35"/>
      <c r="BJ240" s="35"/>
      <c r="BK240" s="35" t="s">
        <v>262</v>
      </c>
      <c r="BL240" s="35"/>
      <c r="BM240" s="35"/>
      <c r="BN240" s="35"/>
      <c r="BO240" s="35"/>
      <c r="BP240" s="35"/>
      <c r="BQ240" s="35"/>
      <c r="BR240" s="35"/>
      <c r="BS240" s="35"/>
    </row>
    <row r="241" spans="1:79" ht="95.25" customHeight="1" x14ac:dyDescent="0.2">
      <c r="A241" s="35"/>
      <c r="B241" s="35"/>
      <c r="C241" s="35"/>
      <c r="D241" s="35"/>
      <c r="E241" s="35"/>
      <c r="F241" s="35"/>
      <c r="G241" s="35"/>
      <c r="H241" s="35"/>
      <c r="I241" s="35"/>
      <c r="J241" s="35"/>
      <c r="K241" s="35"/>
      <c r="L241" s="35"/>
      <c r="M241" s="35"/>
      <c r="N241" s="63"/>
      <c r="O241" s="64"/>
      <c r="P241" s="64"/>
      <c r="Q241" s="64"/>
      <c r="R241" s="64"/>
      <c r="S241" s="64"/>
      <c r="T241" s="64"/>
      <c r="U241" s="65"/>
      <c r="V241" s="63"/>
      <c r="W241" s="64"/>
      <c r="X241" s="64"/>
      <c r="Y241" s="64"/>
      <c r="Z241" s="65"/>
      <c r="AA241" s="48" t="s">
        <v>133</v>
      </c>
      <c r="AB241" s="48"/>
      <c r="AC241" s="48"/>
      <c r="AD241" s="48"/>
      <c r="AE241" s="48"/>
      <c r="AF241" s="48" t="s">
        <v>134</v>
      </c>
      <c r="AG241" s="48"/>
      <c r="AH241" s="48"/>
      <c r="AI241" s="48"/>
      <c r="AJ241" s="48" t="s">
        <v>133</v>
      </c>
      <c r="AK241" s="48"/>
      <c r="AL241" s="48"/>
      <c r="AM241" s="48"/>
      <c r="AN241" s="48"/>
      <c r="AO241" s="48" t="s">
        <v>134</v>
      </c>
      <c r="AP241" s="48"/>
      <c r="AQ241" s="48"/>
      <c r="AR241" s="48"/>
      <c r="AS241" s="48" t="s">
        <v>133</v>
      </c>
      <c r="AT241" s="48"/>
      <c r="AU241" s="48"/>
      <c r="AV241" s="48"/>
      <c r="AW241" s="48"/>
      <c r="AX241" s="48" t="s">
        <v>134</v>
      </c>
      <c r="AY241" s="48"/>
      <c r="AZ241" s="48"/>
      <c r="BA241" s="48"/>
      <c r="BB241" s="48" t="s">
        <v>133</v>
      </c>
      <c r="BC241" s="48"/>
      <c r="BD241" s="48"/>
      <c r="BE241" s="48"/>
      <c r="BF241" s="48"/>
      <c r="BG241" s="48" t="s">
        <v>134</v>
      </c>
      <c r="BH241" s="48"/>
      <c r="BI241" s="48"/>
      <c r="BJ241" s="48"/>
      <c r="BK241" s="48" t="s">
        <v>133</v>
      </c>
      <c r="BL241" s="48"/>
      <c r="BM241" s="48"/>
      <c r="BN241" s="48"/>
      <c r="BO241" s="48"/>
      <c r="BP241" s="48" t="s">
        <v>134</v>
      </c>
      <c r="BQ241" s="48"/>
      <c r="BR241" s="48"/>
      <c r="BS241" s="48"/>
    </row>
    <row r="242" spans="1:79" ht="15" customHeight="1" x14ac:dyDescent="0.2">
      <c r="A242" s="35">
        <v>1</v>
      </c>
      <c r="B242" s="35"/>
      <c r="C242" s="35"/>
      <c r="D242" s="35"/>
      <c r="E242" s="35"/>
      <c r="F242" s="35"/>
      <c r="G242" s="35"/>
      <c r="H242" s="35"/>
      <c r="I242" s="35"/>
      <c r="J242" s="35"/>
      <c r="K242" s="35"/>
      <c r="L242" s="35"/>
      <c r="M242" s="35"/>
      <c r="N242" s="29">
        <v>2</v>
      </c>
      <c r="O242" s="30"/>
      <c r="P242" s="30"/>
      <c r="Q242" s="30"/>
      <c r="R242" s="30"/>
      <c r="S242" s="30"/>
      <c r="T242" s="30"/>
      <c r="U242" s="31"/>
      <c r="V242" s="35">
        <v>3</v>
      </c>
      <c r="W242" s="35"/>
      <c r="X242" s="35"/>
      <c r="Y242" s="35"/>
      <c r="Z242" s="35"/>
      <c r="AA242" s="35">
        <v>4</v>
      </c>
      <c r="AB242" s="35"/>
      <c r="AC242" s="35"/>
      <c r="AD242" s="35"/>
      <c r="AE242" s="35"/>
      <c r="AF242" s="35">
        <v>5</v>
      </c>
      <c r="AG242" s="35"/>
      <c r="AH242" s="35"/>
      <c r="AI242" s="35"/>
      <c r="AJ242" s="35">
        <v>6</v>
      </c>
      <c r="AK242" s="35"/>
      <c r="AL242" s="35"/>
      <c r="AM242" s="35"/>
      <c r="AN242" s="35"/>
      <c r="AO242" s="35">
        <v>7</v>
      </c>
      <c r="AP242" s="35"/>
      <c r="AQ242" s="35"/>
      <c r="AR242" s="35"/>
      <c r="AS242" s="35">
        <v>8</v>
      </c>
      <c r="AT242" s="35"/>
      <c r="AU242" s="35"/>
      <c r="AV242" s="35"/>
      <c r="AW242" s="35"/>
      <c r="AX242" s="35">
        <v>9</v>
      </c>
      <c r="AY242" s="35"/>
      <c r="AZ242" s="35"/>
      <c r="BA242" s="35"/>
      <c r="BB242" s="35">
        <v>10</v>
      </c>
      <c r="BC242" s="35"/>
      <c r="BD242" s="35"/>
      <c r="BE242" s="35"/>
      <c r="BF242" s="35"/>
      <c r="BG242" s="35">
        <v>11</v>
      </c>
      <c r="BH242" s="35"/>
      <c r="BI242" s="35"/>
      <c r="BJ242" s="35"/>
      <c r="BK242" s="35">
        <v>12</v>
      </c>
      <c r="BL242" s="35"/>
      <c r="BM242" s="35"/>
      <c r="BN242" s="35"/>
      <c r="BO242" s="35"/>
      <c r="BP242" s="35">
        <v>13</v>
      </c>
      <c r="BQ242" s="35"/>
      <c r="BR242" s="35"/>
      <c r="BS242" s="35"/>
    </row>
    <row r="243" spans="1:79" s="1" customFormat="1" ht="12" hidden="1" customHeight="1" x14ac:dyDescent="0.2">
      <c r="A243" s="72" t="s">
        <v>146</v>
      </c>
      <c r="B243" s="72"/>
      <c r="C243" s="72"/>
      <c r="D243" s="72"/>
      <c r="E243" s="72"/>
      <c r="F243" s="72"/>
      <c r="G243" s="72"/>
      <c r="H243" s="72"/>
      <c r="I243" s="72"/>
      <c r="J243" s="72"/>
      <c r="K243" s="72"/>
      <c r="L243" s="72"/>
      <c r="M243" s="72"/>
      <c r="N243" s="37" t="s">
        <v>131</v>
      </c>
      <c r="O243" s="37"/>
      <c r="P243" s="37"/>
      <c r="Q243" s="37"/>
      <c r="R243" s="37"/>
      <c r="S243" s="37"/>
      <c r="T243" s="37"/>
      <c r="U243" s="37"/>
      <c r="V243" s="37" t="s">
        <v>132</v>
      </c>
      <c r="W243" s="37"/>
      <c r="X243" s="37"/>
      <c r="Y243" s="37"/>
      <c r="Z243" s="37"/>
      <c r="AA243" s="36" t="s">
        <v>65</v>
      </c>
      <c r="AB243" s="36"/>
      <c r="AC243" s="36"/>
      <c r="AD243" s="36"/>
      <c r="AE243" s="36"/>
      <c r="AF243" s="36" t="s">
        <v>66</v>
      </c>
      <c r="AG243" s="36"/>
      <c r="AH243" s="36"/>
      <c r="AI243" s="36"/>
      <c r="AJ243" s="36" t="s">
        <v>67</v>
      </c>
      <c r="AK243" s="36"/>
      <c r="AL243" s="36"/>
      <c r="AM243" s="36"/>
      <c r="AN243" s="36"/>
      <c r="AO243" s="36" t="s">
        <v>68</v>
      </c>
      <c r="AP243" s="36"/>
      <c r="AQ243" s="36"/>
      <c r="AR243" s="36"/>
      <c r="AS243" s="36" t="s">
        <v>58</v>
      </c>
      <c r="AT243" s="36"/>
      <c r="AU243" s="36"/>
      <c r="AV243" s="36"/>
      <c r="AW243" s="36"/>
      <c r="AX243" s="36" t="s">
        <v>59</v>
      </c>
      <c r="AY243" s="36"/>
      <c r="AZ243" s="36"/>
      <c r="BA243" s="36"/>
      <c r="BB243" s="36" t="s">
        <v>60</v>
      </c>
      <c r="BC243" s="36"/>
      <c r="BD243" s="36"/>
      <c r="BE243" s="36"/>
      <c r="BF243" s="36"/>
      <c r="BG243" s="36" t="s">
        <v>61</v>
      </c>
      <c r="BH243" s="36"/>
      <c r="BI243" s="36"/>
      <c r="BJ243" s="36"/>
      <c r="BK243" s="36" t="s">
        <v>62</v>
      </c>
      <c r="BL243" s="36"/>
      <c r="BM243" s="36"/>
      <c r="BN243" s="36"/>
      <c r="BO243" s="36"/>
      <c r="BP243" s="36" t="s">
        <v>63</v>
      </c>
      <c r="BQ243" s="36"/>
      <c r="BR243" s="36"/>
      <c r="BS243" s="36"/>
      <c r="CA243" s="1" t="s">
        <v>48</v>
      </c>
    </row>
    <row r="244" spans="1:79" s="6" customFormat="1" ht="12.75" customHeight="1" x14ac:dyDescent="0.2">
      <c r="A244" s="117" t="s">
        <v>147</v>
      </c>
      <c r="B244" s="117"/>
      <c r="C244" s="117"/>
      <c r="D244" s="117"/>
      <c r="E244" s="117"/>
      <c r="F244" s="117"/>
      <c r="G244" s="117"/>
      <c r="H244" s="117"/>
      <c r="I244" s="117"/>
      <c r="J244" s="117"/>
      <c r="K244" s="117"/>
      <c r="L244" s="117"/>
      <c r="M244" s="117"/>
      <c r="N244" s="86"/>
      <c r="O244" s="84"/>
      <c r="P244" s="84"/>
      <c r="Q244" s="84"/>
      <c r="R244" s="84"/>
      <c r="S244" s="84"/>
      <c r="T244" s="84"/>
      <c r="U244" s="85"/>
      <c r="V244" s="119"/>
      <c r="W244" s="119"/>
      <c r="X244" s="119"/>
      <c r="Y244" s="119"/>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19"/>
      <c r="AY244" s="119"/>
      <c r="AZ244" s="119"/>
      <c r="BA244" s="119"/>
      <c r="BB244" s="119"/>
      <c r="BC244" s="119"/>
      <c r="BD244" s="119"/>
      <c r="BE244" s="119"/>
      <c r="BF244" s="119"/>
      <c r="BG244" s="119"/>
      <c r="BH244" s="119"/>
      <c r="BI244" s="119"/>
      <c r="BJ244" s="119"/>
      <c r="BK244" s="119"/>
      <c r="BL244" s="119"/>
      <c r="BM244" s="119"/>
      <c r="BN244" s="119"/>
      <c r="BO244" s="119"/>
      <c r="BP244" s="120"/>
      <c r="BQ244" s="121"/>
      <c r="BR244" s="121"/>
      <c r="BS244" s="122"/>
      <c r="CA244" s="6" t="s">
        <v>49</v>
      </c>
    </row>
    <row r="247" spans="1:79" ht="35.25" customHeight="1" x14ac:dyDescent="0.2">
      <c r="A247" s="41" t="s">
        <v>270</v>
      </c>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row>
    <row r="248" spans="1:79" ht="15" x14ac:dyDescent="0.2">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row>
    <row r="249" spans="1:79" ht="1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row>
    <row r="251" spans="1:79" ht="28.5" customHeight="1" x14ac:dyDescent="0.2">
      <c r="A251" s="38" t="s">
        <v>253</v>
      </c>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c r="BD251" s="38"/>
      <c r="BE251" s="38"/>
      <c r="BF251" s="38"/>
      <c r="BG251" s="38"/>
      <c r="BH251" s="38"/>
      <c r="BI251" s="38"/>
      <c r="BJ251" s="38"/>
      <c r="BK251" s="38"/>
      <c r="BL251" s="38"/>
    </row>
    <row r="252" spans="1:79" ht="14.25" customHeight="1" x14ac:dyDescent="0.2">
      <c r="A252" s="41" t="s">
        <v>237</v>
      </c>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row>
    <row r="253" spans="1:79" ht="15" customHeight="1" x14ac:dyDescent="0.2">
      <c r="A253" s="39" t="s">
        <v>235</v>
      </c>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c r="BC253" s="39"/>
      <c r="BD253" s="39"/>
      <c r="BE253" s="39"/>
      <c r="BF253" s="39"/>
      <c r="BG253" s="39"/>
      <c r="BH253" s="39"/>
      <c r="BI253" s="39"/>
      <c r="BJ253" s="39"/>
      <c r="BK253" s="39"/>
      <c r="BL253" s="39"/>
    </row>
    <row r="254" spans="1:79" ht="42.95" customHeight="1" x14ac:dyDescent="0.2">
      <c r="A254" s="48" t="s">
        <v>135</v>
      </c>
      <c r="B254" s="48"/>
      <c r="C254" s="48"/>
      <c r="D254" s="48"/>
      <c r="E254" s="48"/>
      <c r="F254" s="48"/>
      <c r="G254" s="35" t="s">
        <v>19</v>
      </c>
      <c r="H254" s="35"/>
      <c r="I254" s="35"/>
      <c r="J254" s="35"/>
      <c r="K254" s="35"/>
      <c r="L254" s="35"/>
      <c r="M254" s="35"/>
      <c r="N254" s="35"/>
      <c r="O254" s="35"/>
      <c r="P254" s="35"/>
      <c r="Q254" s="35"/>
      <c r="R254" s="35"/>
      <c r="S254" s="35"/>
      <c r="T254" s="35" t="s">
        <v>15</v>
      </c>
      <c r="U254" s="35"/>
      <c r="V254" s="35"/>
      <c r="W254" s="35"/>
      <c r="X254" s="35"/>
      <c r="Y254" s="35"/>
      <c r="Z254" s="35" t="s">
        <v>14</v>
      </c>
      <c r="AA254" s="35"/>
      <c r="AB254" s="35"/>
      <c r="AC254" s="35"/>
      <c r="AD254" s="35"/>
      <c r="AE254" s="35" t="s">
        <v>136</v>
      </c>
      <c r="AF254" s="35"/>
      <c r="AG254" s="35"/>
      <c r="AH254" s="35"/>
      <c r="AI254" s="35"/>
      <c r="AJ254" s="35"/>
      <c r="AK254" s="35" t="s">
        <v>137</v>
      </c>
      <c r="AL254" s="35"/>
      <c r="AM254" s="35"/>
      <c r="AN254" s="35"/>
      <c r="AO254" s="35"/>
      <c r="AP254" s="35"/>
      <c r="AQ254" s="35" t="s">
        <v>138</v>
      </c>
      <c r="AR254" s="35"/>
      <c r="AS254" s="35"/>
      <c r="AT254" s="35"/>
      <c r="AU254" s="35"/>
      <c r="AV254" s="35"/>
      <c r="AW254" s="35" t="s">
        <v>98</v>
      </c>
      <c r="AX254" s="35"/>
      <c r="AY254" s="35"/>
      <c r="AZ254" s="35"/>
      <c r="BA254" s="35"/>
      <c r="BB254" s="35"/>
      <c r="BC254" s="35"/>
      <c r="BD254" s="35"/>
      <c r="BE254" s="35"/>
      <c r="BF254" s="35"/>
      <c r="BG254" s="35" t="s">
        <v>139</v>
      </c>
      <c r="BH254" s="35"/>
      <c r="BI254" s="35"/>
      <c r="BJ254" s="35"/>
      <c r="BK254" s="35"/>
      <c r="BL254" s="35"/>
    </row>
    <row r="255" spans="1:79" ht="39.950000000000003" customHeight="1" x14ac:dyDescent="0.2">
      <c r="A255" s="48"/>
      <c r="B255" s="48"/>
      <c r="C255" s="48"/>
      <c r="D255" s="48"/>
      <c r="E255" s="48"/>
      <c r="F255" s="48"/>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t="s">
        <v>17</v>
      </c>
      <c r="AX255" s="35"/>
      <c r="AY255" s="35"/>
      <c r="AZ255" s="35"/>
      <c r="BA255" s="35"/>
      <c r="BB255" s="35" t="s">
        <v>16</v>
      </c>
      <c r="BC255" s="35"/>
      <c r="BD255" s="35"/>
      <c r="BE255" s="35"/>
      <c r="BF255" s="35"/>
      <c r="BG255" s="35"/>
      <c r="BH255" s="35"/>
      <c r="BI255" s="35"/>
      <c r="BJ255" s="35"/>
      <c r="BK255" s="35"/>
      <c r="BL255" s="35"/>
    </row>
    <row r="256" spans="1:79" ht="15" customHeight="1" x14ac:dyDescent="0.2">
      <c r="A256" s="35">
        <v>1</v>
      </c>
      <c r="B256" s="35"/>
      <c r="C256" s="35"/>
      <c r="D256" s="35"/>
      <c r="E256" s="35"/>
      <c r="F256" s="35"/>
      <c r="G256" s="35">
        <v>2</v>
      </c>
      <c r="H256" s="35"/>
      <c r="I256" s="35"/>
      <c r="J256" s="35"/>
      <c r="K256" s="35"/>
      <c r="L256" s="35"/>
      <c r="M256" s="35"/>
      <c r="N256" s="35"/>
      <c r="O256" s="35"/>
      <c r="P256" s="35"/>
      <c r="Q256" s="35"/>
      <c r="R256" s="35"/>
      <c r="S256" s="35"/>
      <c r="T256" s="35">
        <v>3</v>
      </c>
      <c r="U256" s="35"/>
      <c r="V256" s="35"/>
      <c r="W256" s="35"/>
      <c r="X256" s="35"/>
      <c r="Y256" s="35"/>
      <c r="Z256" s="35">
        <v>4</v>
      </c>
      <c r="AA256" s="35"/>
      <c r="AB256" s="35"/>
      <c r="AC256" s="35"/>
      <c r="AD256" s="35"/>
      <c r="AE256" s="35">
        <v>5</v>
      </c>
      <c r="AF256" s="35"/>
      <c r="AG256" s="35"/>
      <c r="AH256" s="35"/>
      <c r="AI256" s="35"/>
      <c r="AJ256" s="35"/>
      <c r="AK256" s="35">
        <v>6</v>
      </c>
      <c r="AL256" s="35"/>
      <c r="AM256" s="35"/>
      <c r="AN256" s="35"/>
      <c r="AO256" s="35"/>
      <c r="AP256" s="35"/>
      <c r="AQ256" s="35">
        <v>7</v>
      </c>
      <c r="AR256" s="35"/>
      <c r="AS256" s="35"/>
      <c r="AT256" s="35"/>
      <c r="AU256" s="35"/>
      <c r="AV256" s="35"/>
      <c r="AW256" s="35">
        <v>8</v>
      </c>
      <c r="AX256" s="35"/>
      <c r="AY256" s="35"/>
      <c r="AZ256" s="35"/>
      <c r="BA256" s="35"/>
      <c r="BB256" s="35">
        <v>9</v>
      </c>
      <c r="BC256" s="35"/>
      <c r="BD256" s="35"/>
      <c r="BE256" s="35"/>
      <c r="BF256" s="35"/>
      <c r="BG256" s="35">
        <v>10</v>
      </c>
      <c r="BH256" s="35"/>
      <c r="BI256" s="35"/>
      <c r="BJ256" s="35"/>
      <c r="BK256" s="35"/>
      <c r="BL256" s="35"/>
    </row>
    <row r="257" spans="1:79" s="1" customFormat="1" ht="12" hidden="1" customHeight="1" x14ac:dyDescent="0.2">
      <c r="A257" s="37" t="s">
        <v>64</v>
      </c>
      <c r="B257" s="37"/>
      <c r="C257" s="37"/>
      <c r="D257" s="37"/>
      <c r="E257" s="37"/>
      <c r="F257" s="37"/>
      <c r="G257" s="72" t="s">
        <v>57</v>
      </c>
      <c r="H257" s="72"/>
      <c r="I257" s="72"/>
      <c r="J257" s="72"/>
      <c r="K257" s="72"/>
      <c r="L257" s="72"/>
      <c r="M257" s="72"/>
      <c r="N257" s="72"/>
      <c r="O257" s="72"/>
      <c r="P257" s="72"/>
      <c r="Q257" s="72"/>
      <c r="R257" s="72"/>
      <c r="S257" s="72"/>
      <c r="T257" s="36" t="s">
        <v>80</v>
      </c>
      <c r="U257" s="36"/>
      <c r="V257" s="36"/>
      <c r="W257" s="36"/>
      <c r="X257" s="36"/>
      <c r="Y257" s="36"/>
      <c r="Z257" s="36" t="s">
        <v>81</v>
      </c>
      <c r="AA257" s="36"/>
      <c r="AB257" s="36"/>
      <c r="AC257" s="36"/>
      <c r="AD257" s="36"/>
      <c r="AE257" s="36" t="s">
        <v>82</v>
      </c>
      <c r="AF257" s="36"/>
      <c r="AG257" s="36"/>
      <c r="AH257" s="36"/>
      <c r="AI257" s="36"/>
      <c r="AJ257" s="36"/>
      <c r="AK257" s="36" t="s">
        <v>83</v>
      </c>
      <c r="AL257" s="36"/>
      <c r="AM257" s="36"/>
      <c r="AN257" s="36"/>
      <c r="AO257" s="36"/>
      <c r="AP257" s="36"/>
      <c r="AQ257" s="73" t="s">
        <v>99</v>
      </c>
      <c r="AR257" s="36"/>
      <c r="AS257" s="36"/>
      <c r="AT257" s="36"/>
      <c r="AU257" s="36"/>
      <c r="AV257" s="36"/>
      <c r="AW257" s="36" t="s">
        <v>84</v>
      </c>
      <c r="AX257" s="36"/>
      <c r="AY257" s="36"/>
      <c r="AZ257" s="36"/>
      <c r="BA257" s="36"/>
      <c r="BB257" s="36" t="s">
        <v>85</v>
      </c>
      <c r="BC257" s="36"/>
      <c r="BD257" s="36"/>
      <c r="BE257" s="36"/>
      <c r="BF257" s="36"/>
      <c r="BG257" s="73" t="s">
        <v>100</v>
      </c>
      <c r="BH257" s="36"/>
      <c r="BI257" s="36"/>
      <c r="BJ257" s="36"/>
      <c r="BK257" s="36"/>
      <c r="BL257" s="36"/>
      <c r="CA257" s="1" t="s">
        <v>50</v>
      </c>
    </row>
    <row r="258" spans="1:79" s="6" customFormat="1" ht="12.75" customHeight="1" x14ac:dyDescent="0.2">
      <c r="A258" s="87"/>
      <c r="B258" s="87"/>
      <c r="C258" s="87"/>
      <c r="D258" s="87"/>
      <c r="E258" s="87"/>
      <c r="F258" s="87"/>
      <c r="G258" s="117" t="s">
        <v>147</v>
      </c>
      <c r="H258" s="117"/>
      <c r="I258" s="117"/>
      <c r="J258" s="117"/>
      <c r="K258" s="117"/>
      <c r="L258" s="117"/>
      <c r="M258" s="117"/>
      <c r="N258" s="117"/>
      <c r="O258" s="117"/>
      <c r="P258" s="117"/>
      <c r="Q258" s="117"/>
      <c r="R258" s="117"/>
      <c r="S258" s="117"/>
      <c r="T258" s="116"/>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c r="AQ258" s="116">
        <f>IF(ISNUMBER(AK258),AK258,0)-IF(ISNUMBER(AE258),AE258,0)</f>
        <v>0</v>
      </c>
      <c r="AR258" s="116"/>
      <c r="AS258" s="116"/>
      <c r="AT258" s="116"/>
      <c r="AU258" s="116"/>
      <c r="AV258" s="116"/>
      <c r="AW258" s="116"/>
      <c r="AX258" s="116"/>
      <c r="AY258" s="116"/>
      <c r="AZ258" s="116"/>
      <c r="BA258" s="116"/>
      <c r="BB258" s="116"/>
      <c r="BC258" s="116"/>
      <c r="BD258" s="116"/>
      <c r="BE258" s="116"/>
      <c r="BF258" s="116"/>
      <c r="BG258" s="116">
        <f>IF(ISNUMBER(Z258),Z258,0)+IF(ISNUMBER(AK258),AK258,0)</f>
        <v>0</v>
      </c>
      <c r="BH258" s="116"/>
      <c r="BI258" s="116"/>
      <c r="BJ258" s="116"/>
      <c r="BK258" s="116"/>
      <c r="BL258" s="116"/>
      <c r="CA258" s="6" t="s">
        <v>51</v>
      </c>
    </row>
    <row r="260" spans="1:79" ht="14.25" customHeight="1" x14ac:dyDescent="12.75">
      <c r="A260" s="41" t="s">
        <v>254</v>
      </c>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row>
    <row r="261" spans="1:79" ht="15" customHeight="1" x14ac:dyDescent="0.2">
      <c r="A261" s="39" t="s">
        <v>235</v>
      </c>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c r="BC261" s="39"/>
      <c r="BD261" s="39"/>
      <c r="BE261" s="39"/>
      <c r="BF261" s="39"/>
      <c r="BG261" s="39"/>
      <c r="BH261" s="39"/>
      <c r="BI261" s="39"/>
      <c r="BJ261" s="39"/>
      <c r="BK261" s="39"/>
      <c r="BL261" s="39"/>
    </row>
    <row r="262" spans="1:79" ht="18" customHeight="1" x14ac:dyDescent="0.2">
      <c r="A262" s="35" t="s">
        <v>135</v>
      </c>
      <c r="B262" s="35"/>
      <c r="C262" s="35"/>
      <c r="D262" s="35"/>
      <c r="E262" s="35"/>
      <c r="F262" s="35"/>
      <c r="G262" s="35" t="s">
        <v>19</v>
      </c>
      <c r="H262" s="35"/>
      <c r="I262" s="35"/>
      <c r="J262" s="35"/>
      <c r="K262" s="35"/>
      <c r="L262" s="35"/>
      <c r="M262" s="35"/>
      <c r="N262" s="35"/>
      <c r="O262" s="35"/>
      <c r="P262" s="35"/>
      <c r="Q262" s="35" t="s">
        <v>241</v>
      </c>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t="s">
        <v>251</v>
      </c>
      <c r="AP262" s="35"/>
      <c r="AQ262" s="35"/>
      <c r="AR262" s="35"/>
      <c r="AS262" s="35"/>
      <c r="AT262" s="35"/>
      <c r="AU262" s="35"/>
      <c r="AV262" s="35"/>
      <c r="AW262" s="35"/>
      <c r="AX262" s="35"/>
      <c r="AY262" s="35"/>
      <c r="AZ262" s="35"/>
      <c r="BA262" s="35"/>
      <c r="BB262" s="35"/>
      <c r="BC262" s="35"/>
      <c r="BD262" s="35"/>
      <c r="BE262" s="35"/>
      <c r="BF262" s="35"/>
      <c r="BG262" s="35"/>
      <c r="BH262" s="35"/>
      <c r="BI262" s="35"/>
      <c r="BJ262" s="35"/>
      <c r="BK262" s="35"/>
      <c r="BL262" s="35"/>
    </row>
    <row r="263" spans="1:79" ht="42.95" customHeight="1" x14ac:dyDescent="0.2">
      <c r="A263" s="35"/>
      <c r="B263" s="35"/>
      <c r="C263" s="35"/>
      <c r="D263" s="35"/>
      <c r="E263" s="35"/>
      <c r="F263" s="35"/>
      <c r="G263" s="35"/>
      <c r="H263" s="35"/>
      <c r="I263" s="35"/>
      <c r="J263" s="35"/>
      <c r="K263" s="35"/>
      <c r="L263" s="35"/>
      <c r="M263" s="35"/>
      <c r="N263" s="35"/>
      <c r="O263" s="35"/>
      <c r="P263" s="35"/>
      <c r="Q263" s="35" t="s">
        <v>140</v>
      </c>
      <c r="R263" s="35"/>
      <c r="S263" s="35"/>
      <c r="T263" s="35"/>
      <c r="U263" s="35"/>
      <c r="V263" s="48" t="s">
        <v>141</v>
      </c>
      <c r="W263" s="48"/>
      <c r="X263" s="48"/>
      <c r="Y263" s="48"/>
      <c r="Z263" s="35" t="s">
        <v>142</v>
      </c>
      <c r="AA263" s="35"/>
      <c r="AB263" s="35"/>
      <c r="AC263" s="35"/>
      <c r="AD263" s="35"/>
      <c r="AE263" s="35"/>
      <c r="AF263" s="35"/>
      <c r="AG263" s="35"/>
      <c r="AH263" s="35"/>
      <c r="AI263" s="35"/>
      <c r="AJ263" s="35" t="s">
        <v>143</v>
      </c>
      <c r="AK263" s="35"/>
      <c r="AL263" s="35"/>
      <c r="AM263" s="35"/>
      <c r="AN263" s="35"/>
      <c r="AO263" s="35" t="s">
        <v>20</v>
      </c>
      <c r="AP263" s="35"/>
      <c r="AQ263" s="35"/>
      <c r="AR263" s="35"/>
      <c r="AS263" s="35"/>
      <c r="AT263" s="48" t="s">
        <v>144</v>
      </c>
      <c r="AU263" s="48"/>
      <c r="AV263" s="48"/>
      <c r="AW263" s="48"/>
      <c r="AX263" s="35" t="s">
        <v>142</v>
      </c>
      <c r="AY263" s="35"/>
      <c r="AZ263" s="35"/>
      <c r="BA263" s="35"/>
      <c r="BB263" s="35"/>
      <c r="BC263" s="35"/>
      <c r="BD263" s="35"/>
      <c r="BE263" s="35"/>
      <c r="BF263" s="35"/>
      <c r="BG263" s="35"/>
      <c r="BH263" s="35" t="s">
        <v>145</v>
      </c>
      <c r="BI263" s="35"/>
      <c r="BJ263" s="35"/>
      <c r="BK263" s="35"/>
      <c r="BL263" s="35"/>
    </row>
    <row r="264" spans="1:79" ht="63" customHeight="1" x14ac:dyDescent="0.2">
      <c r="A264" s="35"/>
      <c r="B264" s="35"/>
      <c r="C264" s="35"/>
      <c r="D264" s="35"/>
      <c r="E264" s="35"/>
      <c r="F264" s="35"/>
      <c r="G264" s="35"/>
      <c r="H264" s="35"/>
      <c r="I264" s="35"/>
      <c r="J264" s="35"/>
      <c r="K264" s="35"/>
      <c r="L264" s="35"/>
      <c r="M264" s="35"/>
      <c r="N264" s="35"/>
      <c r="O264" s="35"/>
      <c r="P264" s="35"/>
      <c r="Q264" s="35"/>
      <c r="R264" s="35"/>
      <c r="S264" s="35"/>
      <c r="T264" s="35"/>
      <c r="U264" s="35"/>
      <c r="V264" s="48"/>
      <c r="W264" s="48"/>
      <c r="X264" s="48"/>
      <c r="Y264" s="48"/>
      <c r="Z264" s="35" t="s">
        <v>17</v>
      </c>
      <c r="AA264" s="35"/>
      <c r="AB264" s="35"/>
      <c r="AC264" s="35"/>
      <c r="AD264" s="35"/>
      <c r="AE264" s="35" t="s">
        <v>16</v>
      </c>
      <c r="AF264" s="35"/>
      <c r="AG264" s="35"/>
      <c r="AH264" s="35"/>
      <c r="AI264" s="35"/>
      <c r="AJ264" s="35"/>
      <c r="AK264" s="35"/>
      <c r="AL264" s="35"/>
      <c r="AM264" s="35"/>
      <c r="AN264" s="35"/>
      <c r="AO264" s="35"/>
      <c r="AP264" s="35"/>
      <c r="AQ264" s="35"/>
      <c r="AR264" s="35"/>
      <c r="AS264" s="35"/>
      <c r="AT264" s="48"/>
      <c r="AU264" s="48"/>
      <c r="AV264" s="48"/>
      <c r="AW264" s="48"/>
      <c r="AX264" s="35" t="s">
        <v>17</v>
      </c>
      <c r="AY264" s="35"/>
      <c r="AZ264" s="35"/>
      <c r="BA264" s="35"/>
      <c r="BB264" s="35"/>
      <c r="BC264" s="35" t="s">
        <v>16</v>
      </c>
      <c r="BD264" s="35"/>
      <c r="BE264" s="35"/>
      <c r="BF264" s="35"/>
      <c r="BG264" s="35"/>
      <c r="BH264" s="35"/>
      <c r="BI264" s="35"/>
      <c r="BJ264" s="35"/>
      <c r="BK264" s="35"/>
      <c r="BL264" s="35"/>
    </row>
    <row r="265" spans="1:79" ht="15" customHeight="1" x14ac:dyDescent="0.2">
      <c r="A265" s="35">
        <v>1</v>
      </c>
      <c r="B265" s="35"/>
      <c r="C265" s="35"/>
      <c r="D265" s="35"/>
      <c r="E265" s="35"/>
      <c r="F265" s="35"/>
      <c r="G265" s="35">
        <v>2</v>
      </c>
      <c r="H265" s="35"/>
      <c r="I265" s="35"/>
      <c r="J265" s="35"/>
      <c r="K265" s="35"/>
      <c r="L265" s="35"/>
      <c r="M265" s="35"/>
      <c r="N265" s="35"/>
      <c r="O265" s="35"/>
      <c r="P265" s="35"/>
      <c r="Q265" s="35">
        <v>3</v>
      </c>
      <c r="R265" s="35"/>
      <c r="S265" s="35"/>
      <c r="T265" s="35"/>
      <c r="U265" s="35"/>
      <c r="V265" s="35">
        <v>4</v>
      </c>
      <c r="W265" s="35"/>
      <c r="X265" s="35"/>
      <c r="Y265" s="35"/>
      <c r="Z265" s="35">
        <v>5</v>
      </c>
      <c r="AA265" s="35"/>
      <c r="AB265" s="35"/>
      <c r="AC265" s="35"/>
      <c r="AD265" s="35"/>
      <c r="AE265" s="35">
        <v>6</v>
      </c>
      <c r="AF265" s="35"/>
      <c r="AG265" s="35"/>
      <c r="AH265" s="35"/>
      <c r="AI265" s="35"/>
      <c r="AJ265" s="35">
        <v>7</v>
      </c>
      <c r="AK265" s="35"/>
      <c r="AL265" s="35"/>
      <c r="AM265" s="35"/>
      <c r="AN265" s="35"/>
      <c r="AO265" s="35">
        <v>8</v>
      </c>
      <c r="AP265" s="35"/>
      <c r="AQ265" s="35"/>
      <c r="AR265" s="35"/>
      <c r="AS265" s="35"/>
      <c r="AT265" s="35">
        <v>9</v>
      </c>
      <c r="AU265" s="35"/>
      <c r="AV265" s="35"/>
      <c r="AW265" s="35"/>
      <c r="AX265" s="35">
        <v>10</v>
      </c>
      <c r="AY265" s="35"/>
      <c r="AZ265" s="35"/>
      <c r="BA265" s="35"/>
      <c r="BB265" s="35"/>
      <c r="BC265" s="35">
        <v>11</v>
      </c>
      <c r="BD265" s="35"/>
      <c r="BE265" s="35"/>
      <c r="BF265" s="35"/>
      <c r="BG265" s="35"/>
      <c r="BH265" s="35">
        <v>12</v>
      </c>
      <c r="BI265" s="35"/>
      <c r="BJ265" s="35"/>
      <c r="BK265" s="35"/>
      <c r="BL265" s="35"/>
    </row>
    <row r="266" spans="1:79" s="1" customFormat="1" ht="12" hidden="1" customHeight="1" x14ac:dyDescent="0.2">
      <c r="A266" s="37" t="s">
        <v>64</v>
      </c>
      <c r="B266" s="37"/>
      <c r="C266" s="37"/>
      <c r="D266" s="37"/>
      <c r="E266" s="37"/>
      <c r="F266" s="37"/>
      <c r="G266" s="72" t="s">
        <v>57</v>
      </c>
      <c r="H266" s="72"/>
      <c r="I266" s="72"/>
      <c r="J266" s="72"/>
      <c r="K266" s="72"/>
      <c r="L266" s="72"/>
      <c r="M266" s="72"/>
      <c r="N266" s="72"/>
      <c r="O266" s="72"/>
      <c r="P266" s="72"/>
      <c r="Q266" s="36" t="s">
        <v>80</v>
      </c>
      <c r="R266" s="36"/>
      <c r="S266" s="36"/>
      <c r="T266" s="36"/>
      <c r="U266" s="36"/>
      <c r="V266" s="36" t="s">
        <v>81</v>
      </c>
      <c r="W266" s="36"/>
      <c r="X266" s="36"/>
      <c r="Y266" s="36"/>
      <c r="Z266" s="36" t="s">
        <v>82</v>
      </c>
      <c r="AA266" s="36"/>
      <c r="AB266" s="36"/>
      <c r="AC266" s="36"/>
      <c r="AD266" s="36"/>
      <c r="AE266" s="36" t="s">
        <v>83</v>
      </c>
      <c r="AF266" s="36"/>
      <c r="AG266" s="36"/>
      <c r="AH266" s="36"/>
      <c r="AI266" s="36"/>
      <c r="AJ266" s="73" t="s">
        <v>101</v>
      </c>
      <c r="AK266" s="36"/>
      <c r="AL266" s="36"/>
      <c r="AM266" s="36"/>
      <c r="AN266" s="36"/>
      <c r="AO266" s="36" t="s">
        <v>84</v>
      </c>
      <c r="AP266" s="36"/>
      <c r="AQ266" s="36"/>
      <c r="AR266" s="36"/>
      <c r="AS266" s="36"/>
      <c r="AT266" s="73" t="s">
        <v>102</v>
      </c>
      <c r="AU266" s="36"/>
      <c r="AV266" s="36"/>
      <c r="AW266" s="36"/>
      <c r="AX266" s="36" t="s">
        <v>85</v>
      </c>
      <c r="AY266" s="36"/>
      <c r="AZ266" s="36"/>
      <c r="BA266" s="36"/>
      <c r="BB266" s="36"/>
      <c r="BC266" s="36" t="s">
        <v>86</v>
      </c>
      <c r="BD266" s="36"/>
      <c r="BE266" s="36"/>
      <c r="BF266" s="36"/>
      <c r="BG266" s="36"/>
      <c r="BH266" s="73" t="s">
        <v>101</v>
      </c>
      <c r="BI266" s="36"/>
      <c r="BJ266" s="36"/>
      <c r="BK266" s="36"/>
      <c r="BL266" s="36"/>
      <c r="CA266" s="1" t="s">
        <v>52</v>
      </c>
    </row>
    <row r="267" spans="1:79" s="6" customFormat="1" ht="12.75" customHeight="1" x14ac:dyDescent="0.2">
      <c r="A267" s="87"/>
      <c r="B267" s="87"/>
      <c r="C267" s="87"/>
      <c r="D267" s="87"/>
      <c r="E267" s="87"/>
      <c r="F267" s="87"/>
      <c r="G267" s="117" t="s">
        <v>147</v>
      </c>
      <c r="H267" s="117"/>
      <c r="I267" s="117"/>
      <c r="J267" s="117"/>
      <c r="K267" s="117"/>
      <c r="L267" s="117"/>
      <c r="M267" s="117"/>
      <c r="N267" s="117"/>
      <c r="O267" s="117"/>
      <c r="P267" s="117"/>
      <c r="Q267" s="116"/>
      <c r="R267" s="116"/>
      <c r="S267" s="116"/>
      <c r="T267" s="116"/>
      <c r="U267" s="116"/>
      <c r="V267" s="116"/>
      <c r="W267" s="116"/>
      <c r="X267" s="116"/>
      <c r="Y267" s="116"/>
      <c r="Z267" s="116"/>
      <c r="AA267" s="116"/>
      <c r="AB267" s="116"/>
      <c r="AC267" s="116"/>
      <c r="AD267" s="116"/>
      <c r="AE267" s="116"/>
      <c r="AF267" s="116"/>
      <c r="AG267" s="116"/>
      <c r="AH267" s="116"/>
      <c r="AI267" s="116"/>
      <c r="AJ267" s="116">
        <f>IF(ISNUMBER(Q267),Q267,0)-IF(ISNUMBER(Z267),Z267,0)</f>
        <v>0</v>
      </c>
      <c r="AK267" s="116"/>
      <c r="AL267" s="116"/>
      <c r="AM267" s="116"/>
      <c r="AN267" s="116"/>
      <c r="AO267" s="116"/>
      <c r="AP267" s="116"/>
      <c r="AQ267" s="116"/>
      <c r="AR267" s="116"/>
      <c r="AS267" s="116"/>
      <c r="AT267" s="116">
        <f>IF(ISNUMBER(V267),V267,0)-IF(ISNUMBER(Z267),Z267,0)-IF(ISNUMBER(AE267),AE267,0)</f>
        <v>0</v>
      </c>
      <c r="AU267" s="116"/>
      <c r="AV267" s="116"/>
      <c r="AW267" s="116"/>
      <c r="AX267" s="116"/>
      <c r="AY267" s="116"/>
      <c r="AZ267" s="116"/>
      <c r="BA267" s="116"/>
      <c r="BB267" s="116"/>
      <c r="BC267" s="116"/>
      <c r="BD267" s="116"/>
      <c r="BE267" s="116"/>
      <c r="BF267" s="116"/>
      <c r="BG267" s="116"/>
      <c r="BH267" s="116">
        <f>IF(ISNUMBER(AO267),AO267,0)-IF(ISNUMBER(AX267),AX267,0)</f>
        <v>0</v>
      </c>
      <c r="BI267" s="116"/>
      <c r="BJ267" s="116"/>
      <c r="BK267" s="116"/>
      <c r="BL267" s="116"/>
      <c r="CA267" s="6" t="s">
        <v>53</v>
      </c>
    </row>
    <row r="269" spans="1:79" ht="14.25" customHeight="1" x14ac:dyDescent="12.75">
      <c r="A269" s="41" t="s">
        <v>242</v>
      </c>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41"/>
    </row>
    <row r="270" spans="1:79" ht="15" customHeight="1" x14ac:dyDescent="0.2">
      <c r="A270" s="39" t="s">
        <v>235</v>
      </c>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row>
    <row r="271" spans="1:79" ht="42.95" customHeight="1" x14ac:dyDescent="0.2">
      <c r="A271" s="48" t="s">
        <v>135</v>
      </c>
      <c r="B271" s="48"/>
      <c r="C271" s="48"/>
      <c r="D271" s="48"/>
      <c r="E271" s="48"/>
      <c r="F271" s="48"/>
      <c r="G271" s="35" t="s">
        <v>19</v>
      </c>
      <c r="H271" s="35"/>
      <c r="I271" s="35"/>
      <c r="J271" s="35"/>
      <c r="K271" s="35"/>
      <c r="L271" s="35"/>
      <c r="M271" s="35"/>
      <c r="N271" s="35"/>
      <c r="O271" s="35"/>
      <c r="P271" s="35"/>
      <c r="Q271" s="35"/>
      <c r="R271" s="35"/>
      <c r="S271" s="35"/>
      <c r="T271" s="35" t="s">
        <v>15</v>
      </c>
      <c r="U271" s="35"/>
      <c r="V271" s="35"/>
      <c r="W271" s="35"/>
      <c r="X271" s="35"/>
      <c r="Y271" s="35"/>
      <c r="Z271" s="35" t="s">
        <v>14</v>
      </c>
      <c r="AA271" s="35"/>
      <c r="AB271" s="35"/>
      <c r="AC271" s="35"/>
      <c r="AD271" s="35"/>
      <c r="AE271" s="35" t="s">
        <v>238</v>
      </c>
      <c r="AF271" s="35"/>
      <c r="AG271" s="35"/>
      <c r="AH271" s="35"/>
      <c r="AI271" s="35"/>
      <c r="AJ271" s="35"/>
      <c r="AK271" s="35" t="s">
        <v>243</v>
      </c>
      <c r="AL271" s="35"/>
      <c r="AM271" s="35"/>
      <c r="AN271" s="35"/>
      <c r="AO271" s="35"/>
      <c r="AP271" s="35"/>
      <c r="AQ271" s="35" t="s">
        <v>255</v>
      </c>
      <c r="AR271" s="35"/>
      <c r="AS271" s="35"/>
      <c r="AT271" s="35"/>
      <c r="AU271" s="35"/>
      <c r="AV271" s="35"/>
      <c r="AW271" s="35" t="s">
        <v>18</v>
      </c>
      <c r="AX271" s="35"/>
      <c r="AY271" s="35"/>
      <c r="AZ271" s="35"/>
      <c r="BA271" s="35"/>
      <c r="BB271" s="35"/>
      <c r="BC271" s="35"/>
      <c r="BD271" s="35"/>
      <c r="BE271" s="35" t="s">
        <v>156</v>
      </c>
      <c r="BF271" s="35"/>
      <c r="BG271" s="35"/>
      <c r="BH271" s="35"/>
      <c r="BI271" s="35"/>
      <c r="BJ271" s="35"/>
      <c r="BK271" s="35"/>
      <c r="BL271" s="35"/>
    </row>
    <row r="272" spans="1:79" ht="21.75" customHeight="1" x14ac:dyDescent="0.2">
      <c r="A272" s="48"/>
      <c r="B272" s="48"/>
      <c r="C272" s="48"/>
      <c r="D272" s="48"/>
      <c r="E272" s="48"/>
      <c r="F272" s="48"/>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c r="BG272" s="35"/>
      <c r="BH272" s="35"/>
      <c r="BI272" s="35"/>
      <c r="BJ272" s="35"/>
      <c r="BK272" s="35"/>
      <c r="BL272" s="35"/>
    </row>
    <row r="273" spans="1:79" ht="15" customHeight="1" x14ac:dyDescent="0.2">
      <c r="A273" s="35">
        <v>1</v>
      </c>
      <c r="B273" s="35"/>
      <c r="C273" s="35"/>
      <c r="D273" s="35"/>
      <c r="E273" s="35"/>
      <c r="F273" s="35"/>
      <c r="G273" s="35">
        <v>2</v>
      </c>
      <c r="H273" s="35"/>
      <c r="I273" s="35"/>
      <c r="J273" s="35"/>
      <c r="K273" s="35"/>
      <c r="L273" s="35"/>
      <c r="M273" s="35"/>
      <c r="N273" s="35"/>
      <c r="O273" s="35"/>
      <c r="P273" s="35"/>
      <c r="Q273" s="35"/>
      <c r="R273" s="35"/>
      <c r="S273" s="35"/>
      <c r="T273" s="35">
        <v>3</v>
      </c>
      <c r="U273" s="35"/>
      <c r="V273" s="35"/>
      <c r="W273" s="35"/>
      <c r="X273" s="35"/>
      <c r="Y273" s="35"/>
      <c r="Z273" s="35">
        <v>4</v>
      </c>
      <c r="AA273" s="35"/>
      <c r="AB273" s="35"/>
      <c r="AC273" s="35"/>
      <c r="AD273" s="35"/>
      <c r="AE273" s="35">
        <v>5</v>
      </c>
      <c r="AF273" s="35"/>
      <c r="AG273" s="35"/>
      <c r="AH273" s="35"/>
      <c r="AI273" s="35"/>
      <c r="AJ273" s="35"/>
      <c r="AK273" s="35">
        <v>6</v>
      </c>
      <c r="AL273" s="35"/>
      <c r="AM273" s="35"/>
      <c r="AN273" s="35"/>
      <c r="AO273" s="35"/>
      <c r="AP273" s="35"/>
      <c r="AQ273" s="35">
        <v>7</v>
      </c>
      <c r="AR273" s="35"/>
      <c r="AS273" s="35"/>
      <c r="AT273" s="35"/>
      <c r="AU273" s="35"/>
      <c r="AV273" s="35"/>
      <c r="AW273" s="37">
        <v>8</v>
      </c>
      <c r="AX273" s="37"/>
      <c r="AY273" s="37"/>
      <c r="AZ273" s="37"/>
      <c r="BA273" s="37"/>
      <c r="BB273" s="37"/>
      <c r="BC273" s="37"/>
      <c r="BD273" s="37"/>
      <c r="BE273" s="37">
        <v>9</v>
      </c>
      <c r="BF273" s="37"/>
      <c r="BG273" s="37"/>
      <c r="BH273" s="37"/>
      <c r="BI273" s="37"/>
      <c r="BJ273" s="37"/>
      <c r="BK273" s="37"/>
      <c r="BL273" s="37"/>
    </row>
    <row r="274" spans="1:79" s="1" customFormat="1" ht="18.75" hidden="1" customHeight="1" x14ac:dyDescent="0.2">
      <c r="A274" s="37" t="s">
        <v>64</v>
      </c>
      <c r="B274" s="37"/>
      <c r="C274" s="37"/>
      <c r="D274" s="37"/>
      <c r="E274" s="37"/>
      <c r="F274" s="37"/>
      <c r="G274" s="72" t="s">
        <v>57</v>
      </c>
      <c r="H274" s="72"/>
      <c r="I274" s="72"/>
      <c r="J274" s="72"/>
      <c r="K274" s="72"/>
      <c r="L274" s="72"/>
      <c r="M274" s="72"/>
      <c r="N274" s="72"/>
      <c r="O274" s="72"/>
      <c r="P274" s="72"/>
      <c r="Q274" s="72"/>
      <c r="R274" s="72"/>
      <c r="S274" s="72"/>
      <c r="T274" s="36" t="s">
        <v>80</v>
      </c>
      <c r="U274" s="36"/>
      <c r="V274" s="36"/>
      <c r="W274" s="36"/>
      <c r="X274" s="36"/>
      <c r="Y274" s="36"/>
      <c r="Z274" s="36" t="s">
        <v>81</v>
      </c>
      <c r="AA274" s="36"/>
      <c r="AB274" s="36"/>
      <c r="AC274" s="36"/>
      <c r="AD274" s="36"/>
      <c r="AE274" s="36" t="s">
        <v>82</v>
      </c>
      <c r="AF274" s="36"/>
      <c r="AG274" s="36"/>
      <c r="AH274" s="36"/>
      <c r="AI274" s="36"/>
      <c r="AJ274" s="36"/>
      <c r="AK274" s="36" t="s">
        <v>83</v>
      </c>
      <c r="AL274" s="36"/>
      <c r="AM274" s="36"/>
      <c r="AN274" s="36"/>
      <c r="AO274" s="36"/>
      <c r="AP274" s="36"/>
      <c r="AQ274" s="36" t="s">
        <v>84</v>
      </c>
      <c r="AR274" s="36"/>
      <c r="AS274" s="36"/>
      <c r="AT274" s="36"/>
      <c r="AU274" s="36"/>
      <c r="AV274" s="36"/>
      <c r="AW274" s="72" t="s">
        <v>87</v>
      </c>
      <c r="AX274" s="72"/>
      <c r="AY274" s="72"/>
      <c r="AZ274" s="72"/>
      <c r="BA274" s="72"/>
      <c r="BB274" s="72"/>
      <c r="BC274" s="72"/>
      <c r="BD274" s="72"/>
      <c r="BE274" s="72" t="s">
        <v>88</v>
      </c>
      <c r="BF274" s="72"/>
      <c r="BG274" s="72"/>
      <c r="BH274" s="72"/>
      <c r="BI274" s="72"/>
      <c r="BJ274" s="72"/>
      <c r="BK274" s="72"/>
      <c r="BL274" s="72"/>
      <c r="CA274" s="1" t="s">
        <v>54</v>
      </c>
    </row>
    <row r="275" spans="1:79" s="6" customFormat="1" ht="12.75" customHeight="1" x14ac:dyDescent="0.2">
      <c r="A275" s="87"/>
      <c r="B275" s="87"/>
      <c r="C275" s="87"/>
      <c r="D275" s="87"/>
      <c r="E275" s="87"/>
      <c r="F275" s="87"/>
      <c r="G275" s="117" t="s">
        <v>147</v>
      </c>
      <c r="H275" s="117"/>
      <c r="I275" s="117"/>
      <c r="J275" s="117"/>
      <c r="K275" s="117"/>
      <c r="L275" s="117"/>
      <c r="M275" s="117"/>
      <c r="N275" s="117"/>
      <c r="O275" s="117"/>
      <c r="P275" s="117"/>
      <c r="Q275" s="117"/>
      <c r="R275" s="117"/>
      <c r="S275" s="117"/>
      <c r="T275" s="116"/>
      <c r="U275" s="116"/>
      <c r="V275" s="116"/>
      <c r="W275" s="116"/>
      <c r="X275" s="116"/>
      <c r="Y275" s="116"/>
      <c r="Z275" s="116"/>
      <c r="AA275" s="116"/>
      <c r="AB275" s="116"/>
      <c r="AC275" s="116"/>
      <c r="AD275" s="116"/>
      <c r="AE275" s="116"/>
      <c r="AF275" s="116"/>
      <c r="AG275" s="116"/>
      <c r="AH275" s="116"/>
      <c r="AI275" s="116"/>
      <c r="AJ275" s="116"/>
      <c r="AK275" s="116"/>
      <c r="AL275" s="116"/>
      <c r="AM275" s="116"/>
      <c r="AN275" s="116"/>
      <c r="AO275" s="116"/>
      <c r="AP275" s="116"/>
      <c r="AQ275" s="116"/>
      <c r="AR275" s="116"/>
      <c r="AS275" s="116"/>
      <c r="AT275" s="116"/>
      <c r="AU275" s="116"/>
      <c r="AV275" s="116"/>
      <c r="AW275" s="117"/>
      <c r="AX275" s="117"/>
      <c r="AY275" s="117"/>
      <c r="AZ275" s="117"/>
      <c r="BA275" s="117"/>
      <c r="BB275" s="117"/>
      <c r="BC275" s="117"/>
      <c r="BD275" s="117"/>
      <c r="BE275" s="117"/>
      <c r="BF275" s="117"/>
      <c r="BG275" s="117"/>
      <c r="BH275" s="117"/>
      <c r="BI275" s="117"/>
      <c r="BJ275" s="117"/>
      <c r="BK275" s="117"/>
      <c r="BL275" s="117"/>
      <c r="CA275" s="6" t="s">
        <v>55</v>
      </c>
    </row>
    <row r="277" spans="1:79" ht="14.25" customHeight="1" x14ac:dyDescent="12.75">
      <c r="A277" s="41" t="s">
        <v>256</v>
      </c>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41"/>
    </row>
    <row r="278" spans="1:79" ht="15" customHeight="1" x14ac:dyDescent="0.2">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c r="AT278" s="58"/>
      <c r="AU278" s="58"/>
      <c r="AV278" s="58"/>
      <c r="AW278" s="58"/>
      <c r="AX278" s="58"/>
      <c r="AY278" s="58"/>
      <c r="AZ278" s="58"/>
      <c r="BA278" s="58"/>
      <c r="BB278" s="58"/>
      <c r="BC278" s="58"/>
      <c r="BD278" s="58"/>
      <c r="BE278" s="58"/>
      <c r="BF278" s="58"/>
      <c r="BG278" s="58"/>
      <c r="BH278" s="58"/>
      <c r="BI278" s="58"/>
      <c r="BJ278" s="58"/>
      <c r="BK278" s="58"/>
      <c r="BL278" s="58"/>
    </row>
    <row r="279" spans="1:79"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row>
    <row r="281" spans="1:79" ht="14.25" x14ac:dyDescent="0.2">
      <c r="A281" s="41" t="s">
        <v>271</v>
      </c>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41"/>
    </row>
    <row r="282" spans="1:79" ht="14.25" x14ac:dyDescent="0.2">
      <c r="A282" s="41" t="s">
        <v>244</v>
      </c>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row>
    <row r="283" spans="1:79" ht="15" customHeight="1" x14ac:dyDescent="0.2">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c r="AT283" s="58"/>
      <c r="AU283" s="58"/>
      <c r="AV283" s="58"/>
      <c r="AW283" s="58"/>
      <c r="AX283" s="58"/>
      <c r="AY283" s="58"/>
      <c r="AZ283" s="58"/>
      <c r="BA283" s="58"/>
      <c r="BB283" s="58"/>
      <c r="BC283" s="58"/>
      <c r="BD283" s="58"/>
      <c r="BE283" s="58"/>
      <c r="BF283" s="58"/>
      <c r="BG283" s="58"/>
      <c r="BH283" s="58"/>
      <c r="BI283" s="58"/>
      <c r="BJ283" s="58"/>
      <c r="BK283" s="58"/>
      <c r="BL283" s="58"/>
    </row>
    <row r="284" spans="1:79"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row>
    <row r="287" spans="1:79" ht="18.95" customHeight="1" x14ac:dyDescent="0.2">
      <c r="A287" s="127" t="s">
        <v>231</v>
      </c>
      <c r="B287" s="124"/>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22"/>
      <c r="AC287" s="22"/>
      <c r="AD287" s="22"/>
      <c r="AE287" s="22"/>
      <c r="AF287" s="22"/>
      <c r="AG287" s="22"/>
      <c r="AH287" s="25"/>
      <c r="AI287" s="25"/>
      <c r="AJ287" s="25"/>
      <c r="AK287" s="25"/>
      <c r="AL287" s="25"/>
      <c r="AM287" s="25"/>
      <c r="AN287" s="25"/>
      <c r="AO287" s="25"/>
      <c r="AP287" s="25"/>
      <c r="AQ287" s="22"/>
      <c r="AR287" s="22"/>
      <c r="AS287" s="22"/>
      <c r="AT287" s="22"/>
      <c r="AU287" s="128" t="s">
        <v>232</v>
      </c>
      <c r="AV287" s="126"/>
      <c r="AW287" s="126"/>
      <c r="AX287" s="126"/>
      <c r="AY287" s="126"/>
      <c r="AZ287" s="126"/>
      <c r="BA287" s="126"/>
      <c r="BB287" s="126"/>
      <c r="BC287" s="126"/>
      <c r="BD287" s="126"/>
      <c r="BE287" s="126"/>
      <c r="BF287" s="126"/>
    </row>
    <row r="288" spans="1:79" ht="12.75" customHeight="1" x14ac:dyDescent="0.2">
      <c r="AB288" s="23"/>
      <c r="AC288" s="23"/>
      <c r="AD288" s="23"/>
      <c r="AE288" s="23"/>
      <c r="AF288" s="23"/>
      <c r="AG288" s="23"/>
      <c r="AH288" s="26" t="s">
        <v>1</v>
      </c>
      <c r="AI288" s="26"/>
      <c r="AJ288" s="26"/>
      <c r="AK288" s="26"/>
      <c r="AL288" s="26"/>
      <c r="AM288" s="26"/>
      <c r="AN288" s="26"/>
      <c r="AO288" s="26"/>
      <c r="AP288" s="26"/>
      <c r="AQ288" s="23"/>
      <c r="AR288" s="23"/>
      <c r="AS288" s="23"/>
      <c r="AT288" s="23"/>
      <c r="AU288" s="26" t="s">
        <v>160</v>
      </c>
      <c r="AV288" s="26"/>
      <c r="AW288" s="26"/>
      <c r="AX288" s="26"/>
      <c r="AY288" s="26"/>
      <c r="AZ288" s="26"/>
      <c r="BA288" s="26"/>
      <c r="BB288" s="26"/>
      <c r="BC288" s="26"/>
      <c r="BD288" s="26"/>
      <c r="BE288" s="26"/>
      <c r="BF288" s="26"/>
    </row>
    <row r="289" spans="28:58" ht="15" x14ac:dyDescent="0.2">
      <c r="AB289" s="23"/>
      <c r="AC289" s="23"/>
      <c r="AD289" s="23"/>
      <c r="AE289" s="23"/>
      <c r="AF289" s="23"/>
      <c r="AG289" s="23"/>
      <c r="AH289" s="24"/>
      <c r="AI289" s="24"/>
      <c r="AJ289" s="24"/>
      <c r="AK289" s="24"/>
      <c r="AL289" s="24"/>
      <c r="AM289" s="24"/>
      <c r="AN289" s="24"/>
      <c r="AO289" s="24"/>
      <c r="AP289" s="24"/>
      <c r="AQ289" s="23"/>
      <c r="AR289" s="23"/>
      <c r="AS289" s="23"/>
      <c r="AT289" s="23"/>
      <c r="AU289" s="24"/>
      <c r="AV289" s="24"/>
      <c r="AW289" s="24"/>
      <c r="AX289" s="24"/>
      <c r="AY289" s="24"/>
      <c r="AZ289" s="24"/>
      <c r="BA289" s="24"/>
      <c r="BB289" s="24"/>
      <c r="BC289" s="24"/>
      <c r="BD289" s="24"/>
      <c r="BE289" s="24"/>
      <c r="BF289" s="24"/>
    </row>
  </sheetData>
  <mergeCells count="2106">
    <mergeCell ref="BJ217:BL217"/>
    <mergeCell ref="AR217:AT217"/>
    <mergeCell ref="AU217:AW217"/>
    <mergeCell ref="AX217:AZ217"/>
    <mergeCell ref="BA217:BC217"/>
    <mergeCell ref="BD217:BF217"/>
    <mergeCell ref="BG217:BI217"/>
    <mergeCell ref="BJ216:BL216"/>
    <mergeCell ref="A217:C217"/>
    <mergeCell ref="D217:V217"/>
    <mergeCell ref="W217:Y217"/>
    <mergeCell ref="Z217:AB217"/>
    <mergeCell ref="AC217:AE217"/>
    <mergeCell ref="AF217:AH217"/>
    <mergeCell ref="AI217:AK217"/>
    <mergeCell ref="AL217:AN217"/>
    <mergeCell ref="AO217:AQ217"/>
    <mergeCell ref="AR216:AT216"/>
    <mergeCell ref="AU216:AW216"/>
    <mergeCell ref="AX216:AZ216"/>
    <mergeCell ref="BA216:BC216"/>
    <mergeCell ref="BD216:BF216"/>
    <mergeCell ref="BG216:BI216"/>
    <mergeCell ref="BJ215:BL215"/>
    <mergeCell ref="A216:C216"/>
    <mergeCell ref="D216:V216"/>
    <mergeCell ref="W216:Y216"/>
    <mergeCell ref="Z216:AB216"/>
    <mergeCell ref="AC216:AE216"/>
    <mergeCell ref="AF216:AH216"/>
    <mergeCell ref="AI216:AK216"/>
    <mergeCell ref="AL216:AN216"/>
    <mergeCell ref="AO216:AQ216"/>
    <mergeCell ref="AR215:AT215"/>
    <mergeCell ref="AU215:AW215"/>
    <mergeCell ref="AX215:AZ215"/>
    <mergeCell ref="BA215:BC215"/>
    <mergeCell ref="BD215:BF215"/>
    <mergeCell ref="BG215:BI215"/>
    <mergeCell ref="BJ214:BL214"/>
    <mergeCell ref="A215:C215"/>
    <mergeCell ref="D215:V215"/>
    <mergeCell ref="W215:Y215"/>
    <mergeCell ref="Z215:AB215"/>
    <mergeCell ref="AC215:AE215"/>
    <mergeCell ref="AF215:AH215"/>
    <mergeCell ref="AI215:AK215"/>
    <mergeCell ref="AL215:AN215"/>
    <mergeCell ref="AO215:AQ215"/>
    <mergeCell ref="AR214:AT214"/>
    <mergeCell ref="AU214:AW214"/>
    <mergeCell ref="AX214:AZ214"/>
    <mergeCell ref="BA214:BC214"/>
    <mergeCell ref="BD214:BF214"/>
    <mergeCell ref="BG214:BI214"/>
    <mergeCell ref="BJ213:BL213"/>
    <mergeCell ref="A214:C214"/>
    <mergeCell ref="D214:V214"/>
    <mergeCell ref="W214:Y214"/>
    <mergeCell ref="Z214:AB214"/>
    <mergeCell ref="AC214:AE214"/>
    <mergeCell ref="AF214:AH214"/>
    <mergeCell ref="AI214:AK214"/>
    <mergeCell ref="AL214:AN214"/>
    <mergeCell ref="AO214:AQ214"/>
    <mergeCell ref="AR213:AT213"/>
    <mergeCell ref="AU213:AW213"/>
    <mergeCell ref="AX213:AZ213"/>
    <mergeCell ref="BA213:BC213"/>
    <mergeCell ref="BD213:BF213"/>
    <mergeCell ref="BG213:BI213"/>
    <mergeCell ref="A213:C213"/>
    <mergeCell ref="D213:V213"/>
    <mergeCell ref="W213:Y213"/>
    <mergeCell ref="Z213:AB213"/>
    <mergeCell ref="AC213:AE213"/>
    <mergeCell ref="AO203:AS203"/>
    <mergeCell ref="AT203:AX203"/>
    <mergeCell ref="AY203:BC203"/>
    <mergeCell ref="BD203:BH203"/>
    <mergeCell ref="BI203:BM203"/>
    <mergeCell ref="BN203:BR203"/>
    <mergeCell ref="AT202:AX202"/>
    <mergeCell ref="AY202:BC202"/>
    <mergeCell ref="BD202:BH202"/>
    <mergeCell ref="BI202:BM202"/>
    <mergeCell ref="BN202:BR202"/>
    <mergeCell ref="A203:T203"/>
    <mergeCell ref="U203:Y203"/>
    <mergeCell ref="Z203:AD203"/>
    <mergeCell ref="AE203:AI203"/>
    <mergeCell ref="AJ203:AN203"/>
    <mergeCell ref="A202:T202"/>
    <mergeCell ref="U202:Y202"/>
    <mergeCell ref="Z202:AD202"/>
    <mergeCell ref="AE202:AI202"/>
    <mergeCell ref="AJ202:AN202"/>
    <mergeCell ref="AO202:AS202"/>
    <mergeCell ref="AO201:AS201"/>
    <mergeCell ref="AT201:AX201"/>
    <mergeCell ref="AY201:BC201"/>
    <mergeCell ref="BD201:BH201"/>
    <mergeCell ref="BI201:BM201"/>
    <mergeCell ref="BN201:BR201"/>
    <mergeCell ref="AT200:AX200"/>
    <mergeCell ref="AY200:BC200"/>
    <mergeCell ref="BD200:BH200"/>
    <mergeCell ref="BI200:BM200"/>
    <mergeCell ref="BN200:BR200"/>
    <mergeCell ref="A201:T201"/>
    <mergeCell ref="U201:Y201"/>
    <mergeCell ref="Z201:AD201"/>
    <mergeCell ref="AE201:AI201"/>
    <mergeCell ref="AJ201:AN201"/>
    <mergeCell ref="A200:T200"/>
    <mergeCell ref="U200:Y200"/>
    <mergeCell ref="Z200:AD200"/>
    <mergeCell ref="AE200:AI200"/>
    <mergeCell ref="AJ200:AN200"/>
    <mergeCell ref="AO200:AS200"/>
    <mergeCell ref="AO199:AS199"/>
    <mergeCell ref="AT199:AX199"/>
    <mergeCell ref="AY199:BC199"/>
    <mergeCell ref="BD199:BH199"/>
    <mergeCell ref="BI199:BM199"/>
    <mergeCell ref="BN199:BR199"/>
    <mergeCell ref="AT198:AX198"/>
    <mergeCell ref="AY198:BC198"/>
    <mergeCell ref="BD198:BH198"/>
    <mergeCell ref="BI198:BM198"/>
    <mergeCell ref="BN198:BR198"/>
    <mergeCell ref="A199:T199"/>
    <mergeCell ref="U199:Y199"/>
    <mergeCell ref="Z199:AD199"/>
    <mergeCell ref="AE199:AI199"/>
    <mergeCell ref="AJ199:AN199"/>
    <mergeCell ref="AY197:BC197"/>
    <mergeCell ref="BD197:BH197"/>
    <mergeCell ref="BI197:BM197"/>
    <mergeCell ref="BN197:BR197"/>
    <mergeCell ref="A198:T198"/>
    <mergeCell ref="U198:Y198"/>
    <mergeCell ref="Z198:AD198"/>
    <mergeCell ref="AE198:AI198"/>
    <mergeCell ref="AJ198:AN198"/>
    <mergeCell ref="AO198:AS198"/>
    <mergeCell ref="BD196:BH196"/>
    <mergeCell ref="BI196:BM196"/>
    <mergeCell ref="BN196:BR196"/>
    <mergeCell ref="A197:T197"/>
    <mergeCell ref="U197:Y197"/>
    <mergeCell ref="Z197:AD197"/>
    <mergeCell ref="AE197:AI197"/>
    <mergeCell ref="AJ197:AN197"/>
    <mergeCell ref="AO197:AS197"/>
    <mergeCell ref="AT197:AX197"/>
    <mergeCell ref="Z196:AD196"/>
    <mergeCell ref="AE196:AI196"/>
    <mergeCell ref="AJ196:AN196"/>
    <mergeCell ref="AO196:AS196"/>
    <mergeCell ref="AT196:AX196"/>
    <mergeCell ref="AY196:BC196"/>
    <mergeCell ref="A195:T195"/>
    <mergeCell ref="U195:Y195"/>
    <mergeCell ref="Z195:AD195"/>
    <mergeCell ref="AE195:AI195"/>
    <mergeCell ref="AJ195:AN195"/>
    <mergeCell ref="AO195:AS195"/>
    <mergeCell ref="AT195:AX195"/>
    <mergeCell ref="AY195:BC195"/>
    <mergeCell ref="BD195:BH195"/>
    <mergeCell ref="BE186:BI186"/>
    <mergeCell ref="BE185:BI185"/>
    <mergeCell ref="A186:C186"/>
    <mergeCell ref="D186:P186"/>
    <mergeCell ref="Q186:U186"/>
    <mergeCell ref="V186:AE186"/>
    <mergeCell ref="AF186:AJ186"/>
    <mergeCell ref="AK186:AO186"/>
    <mergeCell ref="AP186:AT186"/>
    <mergeCell ref="AU186:AY186"/>
    <mergeCell ref="AZ186:BD186"/>
    <mergeCell ref="BE184:BI184"/>
    <mergeCell ref="A185:C185"/>
    <mergeCell ref="D185:P185"/>
    <mergeCell ref="Q185:U185"/>
    <mergeCell ref="V185:AE185"/>
    <mergeCell ref="AF185:AJ185"/>
    <mergeCell ref="AK185:AO185"/>
    <mergeCell ref="AP185:AT185"/>
    <mergeCell ref="AU185:AY185"/>
    <mergeCell ref="AZ185:BD185"/>
    <mergeCell ref="BE183:BI183"/>
    <mergeCell ref="A184:C184"/>
    <mergeCell ref="D184:P184"/>
    <mergeCell ref="Q184:U184"/>
    <mergeCell ref="V184:AE184"/>
    <mergeCell ref="AF184:AJ184"/>
    <mergeCell ref="AK184:AO184"/>
    <mergeCell ref="AP184:AT184"/>
    <mergeCell ref="AU184:AY184"/>
    <mergeCell ref="AZ184:BD184"/>
    <mergeCell ref="BE182:BI182"/>
    <mergeCell ref="A183:C183"/>
    <mergeCell ref="D183:P183"/>
    <mergeCell ref="Q183:U183"/>
    <mergeCell ref="V183:AE183"/>
    <mergeCell ref="AF183:AJ183"/>
    <mergeCell ref="AK183:AO183"/>
    <mergeCell ref="AP183:AT183"/>
    <mergeCell ref="AU183:AY183"/>
    <mergeCell ref="AZ183:BD183"/>
    <mergeCell ref="BE181:BI181"/>
    <mergeCell ref="A182:C182"/>
    <mergeCell ref="D182:P182"/>
    <mergeCell ref="Q182:U182"/>
    <mergeCell ref="V182:AE182"/>
    <mergeCell ref="AF182:AJ182"/>
    <mergeCell ref="AK182:AO182"/>
    <mergeCell ref="AP182:AT182"/>
    <mergeCell ref="AU182:AY182"/>
    <mergeCell ref="AZ182:BD182"/>
    <mergeCell ref="BE180:BI180"/>
    <mergeCell ref="A181:C181"/>
    <mergeCell ref="D181:P181"/>
    <mergeCell ref="Q181:U181"/>
    <mergeCell ref="V181:AE181"/>
    <mergeCell ref="AF181:AJ181"/>
    <mergeCell ref="AK181:AO181"/>
    <mergeCell ref="AP181:AT181"/>
    <mergeCell ref="AU181:AY181"/>
    <mergeCell ref="AZ181:BD181"/>
    <mergeCell ref="BE179:BI179"/>
    <mergeCell ref="A180:C180"/>
    <mergeCell ref="D180:P180"/>
    <mergeCell ref="Q180:U180"/>
    <mergeCell ref="V180:AE180"/>
    <mergeCell ref="AF180:AJ180"/>
    <mergeCell ref="AK180:AO180"/>
    <mergeCell ref="AP180:AT180"/>
    <mergeCell ref="AU180:AY180"/>
    <mergeCell ref="AZ180:BD180"/>
    <mergeCell ref="BE178:BI178"/>
    <mergeCell ref="A179:C179"/>
    <mergeCell ref="D179:P179"/>
    <mergeCell ref="Q179:U179"/>
    <mergeCell ref="V179:AE179"/>
    <mergeCell ref="AF179:AJ179"/>
    <mergeCell ref="AK179:AO179"/>
    <mergeCell ref="AP179:AT179"/>
    <mergeCell ref="AU179:AY179"/>
    <mergeCell ref="AZ179:BD179"/>
    <mergeCell ref="BE177:BI177"/>
    <mergeCell ref="A178:C178"/>
    <mergeCell ref="D178:P178"/>
    <mergeCell ref="Q178:U178"/>
    <mergeCell ref="V178:AE178"/>
    <mergeCell ref="AF178:AJ178"/>
    <mergeCell ref="AK178:AO178"/>
    <mergeCell ref="AP178:AT178"/>
    <mergeCell ref="AU178:AY178"/>
    <mergeCell ref="AZ178:BD178"/>
    <mergeCell ref="BE176:BI176"/>
    <mergeCell ref="A177:C177"/>
    <mergeCell ref="D177:P177"/>
    <mergeCell ref="Q177:U177"/>
    <mergeCell ref="V177:AE177"/>
    <mergeCell ref="AF177:AJ177"/>
    <mergeCell ref="AK177:AO177"/>
    <mergeCell ref="AP177:AT177"/>
    <mergeCell ref="AU177:AY177"/>
    <mergeCell ref="AZ177:BD177"/>
    <mergeCell ref="BE175:BI175"/>
    <mergeCell ref="A176:C176"/>
    <mergeCell ref="D176:P176"/>
    <mergeCell ref="Q176:U176"/>
    <mergeCell ref="V176:AE176"/>
    <mergeCell ref="AF176:AJ176"/>
    <mergeCell ref="AK176:AO176"/>
    <mergeCell ref="AP176:AT176"/>
    <mergeCell ref="AU176:AY176"/>
    <mergeCell ref="AZ176:BD176"/>
    <mergeCell ref="V175:AE175"/>
    <mergeCell ref="AF175:AJ175"/>
    <mergeCell ref="AK175:AO175"/>
    <mergeCell ref="AP175:AT175"/>
    <mergeCell ref="AU175:AY175"/>
    <mergeCell ref="AZ175:BD175"/>
    <mergeCell ref="A174:C174"/>
    <mergeCell ref="D174:P174"/>
    <mergeCell ref="Q174:U174"/>
    <mergeCell ref="V174:AE174"/>
    <mergeCell ref="AF174:AJ174"/>
    <mergeCell ref="AK174:AO174"/>
    <mergeCell ref="AP174:AT174"/>
    <mergeCell ref="AU174:AY174"/>
    <mergeCell ref="AZ174:BD174"/>
    <mergeCell ref="BE166:BI166"/>
    <mergeCell ref="BJ166:BN166"/>
    <mergeCell ref="BO166:BS166"/>
    <mergeCell ref="BT166:BX166"/>
    <mergeCell ref="BT165:BX165"/>
    <mergeCell ref="A166:C166"/>
    <mergeCell ref="D166:P166"/>
    <mergeCell ref="Q166:U166"/>
    <mergeCell ref="V166:AE166"/>
    <mergeCell ref="AF166:AJ166"/>
    <mergeCell ref="AK166:AO166"/>
    <mergeCell ref="AP166:AT166"/>
    <mergeCell ref="AU166:AY166"/>
    <mergeCell ref="AZ166:BD166"/>
    <mergeCell ref="AP165:AT165"/>
    <mergeCell ref="AU165:AY165"/>
    <mergeCell ref="AZ165:BD165"/>
    <mergeCell ref="BE165:BI165"/>
    <mergeCell ref="BJ165:BN165"/>
    <mergeCell ref="BO165:BS165"/>
    <mergeCell ref="BE164:BI164"/>
    <mergeCell ref="BJ164:BN164"/>
    <mergeCell ref="BO164:BS164"/>
    <mergeCell ref="BT164:BX164"/>
    <mergeCell ref="A165:C165"/>
    <mergeCell ref="D165:P165"/>
    <mergeCell ref="Q165:U165"/>
    <mergeCell ref="V165:AE165"/>
    <mergeCell ref="AF165:AJ165"/>
    <mergeCell ref="AK165:AO165"/>
    <mergeCell ref="BT163:BX163"/>
    <mergeCell ref="A164:C164"/>
    <mergeCell ref="D164:P164"/>
    <mergeCell ref="Q164:U164"/>
    <mergeCell ref="V164:AE164"/>
    <mergeCell ref="AF164:AJ164"/>
    <mergeCell ref="AK164:AO164"/>
    <mergeCell ref="AP164:AT164"/>
    <mergeCell ref="AU164:AY164"/>
    <mergeCell ref="AZ164:BD164"/>
    <mergeCell ref="AP163:AT163"/>
    <mergeCell ref="AU163:AY163"/>
    <mergeCell ref="AZ163:BD163"/>
    <mergeCell ref="BE163:BI163"/>
    <mergeCell ref="BJ163:BN163"/>
    <mergeCell ref="BO163:BS163"/>
    <mergeCell ref="BE162:BI162"/>
    <mergeCell ref="BJ162:BN162"/>
    <mergeCell ref="BO162:BS162"/>
    <mergeCell ref="BT162:BX162"/>
    <mergeCell ref="A163:C163"/>
    <mergeCell ref="D163:P163"/>
    <mergeCell ref="Q163:U163"/>
    <mergeCell ref="V163:AE163"/>
    <mergeCell ref="AF163:AJ163"/>
    <mergeCell ref="AK163:AO163"/>
    <mergeCell ref="BT161:BX161"/>
    <mergeCell ref="A162:C162"/>
    <mergeCell ref="D162:P162"/>
    <mergeCell ref="Q162:U162"/>
    <mergeCell ref="V162:AE162"/>
    <mergeCell ref="AF162:AJ162"/>
    <mergeCell ref="AK162:AO162"/>
    <mergeCell ref="AP162:AT162"/>
    <mergeCell ref="AU162:AY162"/>
    <mergeCell ref="AZ162:BD162"/>
    <mergeCell ref="AP161:AT161"/>
    <mergeCell ref="AU161:AY161"/>
    <mergeCell ref="AZ161:BD161"/>
    <mergeCell ref="BE161:BI161"/>
    <mergeCell ref="BJ161:BN161"/>
    <mergeCell ref="BO161:BS161"/>
    <mergeCell ref="BE160:BI160"/>
    <mergeCell ref="BJ160:BN160"/>
    <mergeCell ref="BO160:BS160"/>
    <mergeCell ref="BT160:BX160"/>
    <mergeCell ref="A161:C161"/>
    <mergeCell ref="D161:P161"/>
    <mergeCell ref="Q161:U161"/>
    <mergeCell ref="V161:AE161"/>
    <mergeCell ref="AF161:AJ161"/>
    <mergeCell ref="AK161:AO161"/>
    <mergeCell ref="BT159:BX159"/>
    <mergeCell ref="A160:C160"/>
    <mergeCell ref="D160:P160"/>
    <mergeCell ref="Q160:U160"/>
    <mergeCell ref="V160:AE160"/>
    <mergeCell ref="AF160:AJ160"/>
    <mergeCell ref="AK160:AO160"/>
    <mergeCell ref="AP160:AT160"/>
    <mergeCell ref="AU160:AY160"/>
    <mergeCell ref="AZ160:BD160"/>
    <mergeCell ref="AP159:AT159"/>
    <mergeCell ref="AU159:AY159"/>
    <mergeCell ref="AZ159:BD159"/>
    <mergeCell ref="BE159:BI159"/>
    <mergeCell ref="BJ159:BN159"/>
    <mergeCell ref="BO159:BS159"/>
    <mergeCell ref="BE158:BI158"/>
    <mergeCell ref="BJ158:BN158"/>
    <mergeCell ref="BO158:BS158"/>
    <mergeCell ref="BT158:BX158"/>
    <mergeCell ref="A159:C159"/>
    <mergeCell ref="D159:P159"/>
    <mergeCell ref="Q159:U159"/>
    <mergeCell ref="V159:AE159"/>
    <mergeCell ref="AF159:AJ159"/>
    <mergeCell ref="AK159:AO159"/>
    <mergeCell ref="BT157:BX157"/>
    <mergeCell ref="A158:C158"/>
    <mergeCell ref="D158:P158"/>
    <mergeCell ref="Q158:U158"/>
    <mergeCell ref="V158:AE158"/>
    <mergeCell ref="AF158:AJ158"/>
    <mergeCell ref="AK158:AO158"/>
    <mergeCell ref="AP158:AT158"/>
    <mergeCell ref="AU158:AY158"/>
    <mergeCell ref="AZ158:BD158"/>
    <mergeCell ref="AP157:AT157"/>
    <mergeCell ref="AU157:AY157"/>
    <mergeCell ref="AZ157:BD157"/>
    <mergeCell ref="BE157:BI157"/>
    <mergeCell ref="BJ157:BN157"/>
    <mergeCell ref="BO157:BS157"/>
    <mergeCell ref="BE156:BI156"/>
    <mergeCell ref="BJ156:BN156"/>
    <mergeCell ref="BO156:BS156"/>
    <mergeCell ref="BT156:BX156"/>
    <mergeCell ref="A157:C157"/>
    <mergeCell ref="D157:P157"/>
    <mergeCell ref="Q157:U157"/>
    <mergeCell ref="V157:AE157"/>
    <mergeCell ref="AF157:AJ157"/>
    <mergeCell ref="AK157:AO157"/>
    <mergeCell ref="BT155:BX155"/>
    <mergeCell ref="A156:C156"/>
    <mergeCell ref="D156:P156"/>
    <mergeCell ref="Q156:U156"/>
    <mergeCell ref="V156:AE156"/>
    <mergeCell ref="AF156:AJ156"/>
    <mergeCell ref="AK156:AO156"/>
    <mergeCell ref="AP156:AT156"/>
    <mergeCell ref="AU156:AY156"/>
    <mergeCell ref="AZ156:BD156"/>
    <mergeCell ref="AP155:AT155"/>
    <mergeCell ref="AU155:AY155"/>
    <mergeCell ref="AZ155:BD155"/>
    <mergeCell ref="BE155:BI155"/>
    <mergeCell ref="BJ155:BN155"/>
    <mergeCell ref="BO155:BS155"/>
    <mergeCell ref="BE154:BI154"/>
    <mergeCell ref="BJ154:BN154"/>
    <mergeCell ref="BO154:BS154"/>
    <mergeCell ref="BT154:BX154"/>
    <mergeCell ref="A155:C155"/>
    <mergeCell ref="D155:P155"/>
    <mergeCell ref="Q155:U155"/>
    <mergeCell ref="V155:AE155"/>
    <mergeCell ref="AF155:AJ155"/>
    <mergeCell ref="AK155:AO155"/>
    <mergeCell ref="A154:C154"/>
    <mergeCell ref="D154:P154"/>
    <mergeCell ref="Q154:U154"/>
    <mergeCell ref="V154:AE154"/>
    <mergeCell ref="AF154:AJ154"/>
    <mergeCell ref="AK154:AO154"/>
    <mergeCell ref="AP154:AT154"/>
    <mergeCell ref="AU154:AY154"/>
    <mergeCell ref="AZ154:BD154"/>
    <mergeCell ref="BD144:BH144"/>
    <mergeCell ref="BD143:BH143"/>
    <mergeCell ref="A144:C144"/>
    <mergeCell ref="D144:T144"/>
    <mergeCell ref="U144:Y144"/>
    <mergeCell ref="Z144:AD144"/>
    <mergeCell ref="AE144:AI144"/>
    <mergeCell ref="AJ144:AN144"/>
    <mergeCell ref="AO144:AS144"/>
    <mergeCell ref="AT144:AX144"/>
    <mergeCell ref="AY144:BC144"/>
    <mergeCell ref="BD142:BH142"/>
    <mergeCell ref="A143:C143"/>
    <mergeCell ref="D143:T143"/>
    <mergeCell ref="U143:Y143"/>
    <mergeCell ref="Z143:AD143"/>
    <mergeCell ref="AE143:AI143"/>
    <mergeCell ref="AJ143:AN143"/>
    <mergeCell ref="AO143:AS143"/>
    <mergeCell ref="AT143:AX143"/>
    <mergeCell ref="AY143:BC143"/>
    <mergeCell ref="BD141:BH141"/>
    <mergeCell ref="A142:C142"/>
    <mergeCell ref="D142:T142"/>
    <mergeCell ref="U142:Y142"/>
    <mergeCell ref="Z142:AD142"/>
    <mergeCell ref="AE142:AI142"/>
    <mergeCell ref="AJ142:AN142"/>
    <mergeCell ref="AO142:AS142"/>
    <mergeCell ref="AT142:AX142"/>
    <mergeCell ref="AY142:BC142"/>
    <mergeCell ref="BD140:BH140"/>
    <mergeCell ref="A141:C141"/>
    <mergeCell ref="D141:T141"/>
    <mergeCell ref="U141:Y141"/>
    <mergeCell ref="Z141:AD141"/>
    <mergeCell ref="AE141:AI141"/>
    <mergeCell ref="AJ141:AN141"/>
    <mergeCell ref="AO141:AS141"/>
    <mergeCell ref="AT141:AX141"/>
    <mergeCell ref="AY141:BC141"/>
    <mergeCell ref="BD139:BH139"/>
    <mergeCell ref="A140:C140"/>
    <mergeCell ref="D140:T140"/>
    <mergeCell ref="U140:Y140"/>
    <mergeCell ref="Z140:AD140"/>
    <mergeCell ref="AE140:AI140"/>
    <mergeCell ref="AJ140:AN140"/>
    <mergeCell ref="AO140:AS140"/>
    <mergeCell ref="AT140:AX140"/>
    <mergeCell ref="AY140:BC140"/>
    <mergeCell ref="BD138:BH138"/>
    <mergeCell ref="A139:C139"/>
    <mergeCell ref="D139:T139"/>
    <mergeCell ref="U139:Y139"/>
    <mergeCell ref="Z139:AD139"/>
    <mergeCell ref="AE139:AI139"/>
    <mergeCell ref="AJ139:AN139"/>
    <mergeCell ref="AO139:AS139"/>
    <mergeCell ref="AT139:AX139"/>
    <mergeCell ref="AY139:BC139"/>
    <mergeCell ref="BD137:BH137"/>
    <mergeCell ref="A138:C138"/>
    <mergeCell ref="D138:T138"/>
    <mergeCell ref="U138:Y138"/>
    <mergeCell ref="Z138:AD138"/>
    <mergeCell ref="AE138:AI138"/>
    <mergeCell ref="AJ138:AN138"/>
    <mergeCell ref="AO138:AS138"/>
    <mergeCell ref="AT138:AX138"/>
    <mergeCell ref="AY138:BC138"/>
    <mergeCell ref="BD136:BH136"/>
    <mergeCell ref="A137:C137"/>
    <mergeCell ref="D137:T137"/>
    <mergeCell ref="U137:Y137"/>
    <mergeCell ref="Z137:AD137"/>
    <mergeCell ref="AE137:AI137"/>
    <mergeCell ref="AJ137:AN137"/>
    <mergeCell ref="AO137:AS137"/>
    <mergeCell ref="AT137:AX137"/>
    <mergeCell ref="AY137:BC137"/>
    <mergeCell ref="BD135:BH135"/>
    <mergeCell ref="A136:C136"/>
    <mergeCell ref="D136:T136"/>
    <mergeCell ref="U136:Y136"/>
    <mergeCell ref="Z136:AD136"/>
    <mergeCell ref="AE136:AI136"/>
    <mergeCell ref="AJ136:AN136"/>
    <mergeCell ref="AO136:AS136"/>
    <mergeCell ref="AT136:AX136"/>
    <mergeCell ref="AY136:BC136"/>
    <mergeCell ref="BD134:BH134"/>
    <mergeCell ref="A135:C135"/>
    <mergeCell ref="D135:T135"/>
    <mergeCell ref="U135:Y135"/>
    <mergeCell ref="Z135:AD135"/>
    <mergeCell ref="AE135:AI135"/>
    <mergeCell ref="AJ135:AN135"/>
    <mergeCell ref="AO135:AS135"/>
    <mergeCell ref="AT135:AX135"/>
    <mergeCell ref="AY135:BC135"/>
    <mergeCell ref="BD133:BH133"/>
    <mergeCell ref="A134:C134"/>
    <mergeCell ref="D134:T134"/>
    <mergeCell ref="U134:Y134"/>
    <mergeCell ref="Z134:AD134"/>
    <mergeCell ref="AE134:AI134"/>
    <mergeCell ref="AJ134:AN134"/>
    <mergeCell ref="AO134:AS134"/>
    <mergeCell ref="AT134:AX134"/>
    <mergeCell ref="AY134:BC134"/>
    <mergeCell ref="BD132:BH132"/>
    <mergeCell ref="A133:C133"/>
    <mergeCell ref="D133:T133"/>
    <mergeCell ref="U133:Y133"/>
    <mergeCell ref="Z133:AD133"/>
    <mergeCell ref="AE133:AI133"/>
    <mergeCell ref="AJ133:AN133"/>
    <mergeCell ref="AO133:AS133"/>
    <mergeCell ref="AT133:AX133"/>
    <mergeCell ref="AY133:BC133"/>
    <mergeCell ref="A132:C132"/>
    <mergeCell ref="D132:T132"/>
    <mergeCell ref="U132:Y132"/>
    <mergeCell ref="Z132:AD132"/>
    <mergeCell ref="AE132:AI132"/>
    <mergeCell ref="BU123:BY123"/>
    <mergeCell ref="AS123:AW123"/>
    <mergeCell ref="AX123:BA123"/>
    <mergeCell ref="BB123:BF123"/>
    <mergeCell ref="BG123:BK123"/>
    <mergeCell ref="BL123:BP123"/>
    <mergeCell ref="BQ123:BT123"/>
    <mergeCell ref="BL122:BP122"/>
    <mergeCell ref="BQ122:BT122"/>
    <mergeCell ref="BU122:BY122"/>
    <mergeCell ref="A123:C123"/>
    <mergeCell ref="D123:T123"/>
    <mergeCell ref="U123:Y123"/>
    <mergeCell ref="Z123:AD123"/>
    <mergeCell ref="AE123:AH123"/>
    <mergeCell ref="AI123:AM123"/>
    <mergeCell ref="AN123:AR123"/>
    <mergeCell ref="AI122:AM122"/>
    <mergeCell ref="AN122:AR122"/>
    <mergeCell ref="AS122:AW122"/>
    <mergeCell ref="AX122:BA122"/>
    <mergeCell ref="BB122:BF122"/>
    <mergeCell ref="BG122:BK122"/>
    <mergeCell ref="BB121:BF121"/>
    <mergeCell ref="BG121:BK121"/>
    <mergeCell ref="BL121:BP121"/>
    <mergeCell ref="BQ121:BT121"/>
    <mergeCell ref="BU121:BY121"/>
    <mergeCell ref="A122:C122"/>
    <mergeCell ref="D122:T122"/>
    <mergeCell ref="U122:Y122"/>
    <mergeCell ref="Z122:AD122"/>
    <mergeCell ref="AE122:AH122"/>
    <mergeCell ref="BU120:BY120"/>
    <mergeCell ref="A121:C121"/>
    <mergeCell ref="D121:T121"/>
    <mergeCell ref="U121:Y121"/>
    <mergeCell ref="Z121:AD121"/>
    <mergeCell ref="AE121:AH121"/>
    <mergeCell ref="AI121:AM121"/>
    <mergeCell ref="AN121:AR121"/>
    <mergeCell ref="AS121:AW121"/>
    <mergeCell ref="AX121:BA121"/>
    <mergeCell ref="AS120:AW120"/>
    <mergeCell ref="AX120:BA120"/>
    <mergeCell ref="BB120:BF120"/>
    <mergeCell ref="BG120:BK120"/>
    <mergeCell ref="BL120:BP120"/>
    <mergeCell ref="BQ120:BT120"/>
    <mergeCell ref="BL119:BP119"/>
    <mergeCell ref="BQ119:BT119"/>
    <mergeCell ref="BU119:BY119"/>
    <mergeCell ref="A120:C120"/>
    <mergeCell ref="D120:T120"/>
    <mergeCell ref="U120:Y120"/>
    <mergeCell ref="Z120:AD120"/>
    <mergeCell ref="AE120:AH120"/>
    <mergeCell ref="AI120:AM120"/>
    <mergeCell ref="AN120:AR120"/>
    <mergeCell ref="AI119:AM119"/>
    <mergeCell ref="AN119:AR119"/>
    <mergeCell ref="AS119:AW119"/>
    <mergeCell ref="AX119:BA119"/>
    <mergeCell ref="BB119:BF119"/>
    <mergeCell ref="BG119:BK119"/>
    <mergeCell ref="BB118:BF118"/>
    <mergeCell ref="BG118:BK118"/>
    <mergeCell ref="BL118:BP118"/>
    <mergeCell ref="BQ118:BT118"/>
    <mergeCell ref="BU118:BY118"/>
    <mergeCell ref="A119:C119"/>
    <mergeCell ref="D119:T119"/>
    <mergeCell ref="U119:Y119"/>
    <mergeCell ref="Z119:AD119"/>
    <mergeCell ref="AE119:AH119"/>
    <mergeCell ref="BU117:BY117"/>
    <mergeCell ref="A118:C118"/>
    <mergeCell ref="D118:T118"/>
    <mergeCell ref="U118:Y118"/>
    <mergeCell ref="Z118:AD118"/>
    <mergeCell ref="AE118:AH118"/>
    <mergeCell ref="AI118:AM118"/>
    <mergeCell ref="AN118:AR118"/>
    <mergeCell ref="AS118:AW118"/>
    <mergeCell ref="AX118:BA118"/>
    <mergeCell ref="AS117:AW117"/>
    <mergeCell ref="AX117:BA117"/>
    <mergeCell ref="BB117:BF117"/>
    <mergeCell ref="BG117:BK117"/>
    <mergeCell ref="BL117:BP117"/>
    <mergeCell ref="BQ117:BT117"/>
    <mergeCell ref="BL116:BP116"/>
    <mergeCell ref="BQ116:BT116"/>
    <mergeCell ref="BU116:BY116"/>
    <mergeCell ref="A117:C117"/>
    <mergeCell ref="D117:T117"/>
    <mergeCell ref="U117:Y117"/>
    <mergeCell ref="Z117:AD117"/>
    <mergeCell ref="AE117:AH117"/>
    <mergeCell ref="AI117:AM117"/>
    <mergeCell ref="AN117:AR117"/>
    <mergeCell ref="AI116:AM116"/>
    <mergeCell ref="AN116:AR116"/>
    <mergeCell ref="AS116:AW116"/>
    <mergeCell ref="AX116:BA116"/>
    <mergeCell ref="BB116:BF116"/>
    <mergeCell ref="BG116:BK116"/>
    <mergeCell ref="BB115:BF115"/>
    <mergeCell ref="BG115:BK115"/>
    <mergeCell ref="BL115:BP115"/>
    <mergeCell ref="BQ115:BT115"/>
    <mergeCell ref="BU115:BY115"/>
    <mergeCell ref="A116:C116"/>
    <mergeCell ref="D116:T116"/>
    <mergeCell ref="U116:Y116"/>
    <mergeCell ref="Z116:AD116"/>
    <mergeCell ref="AE116:AH116"/>
    <mergeCell ref="BU114:BY114"/>
    <mergeCell ref="A115:C115"/>
    <mergeCell ref="D115:T115"/>
    <mergeCell ref="U115:Y115"/>
    <mergeCell ref="Z115:AD115"/>
    <mergeCell ref="AE115:AH115"/>
    <mergeCell ref="AI115:AM115"/>
    <mergeCell ref="AN115:AR115"/>
    <mergeCell ref="AS115:AW115"/>
    <mergeCell ref="AX115:BA115"/>
    <mergeCell ref="AS114:AW114"/>
    <mergeCell ref="AX114:BA114"/>
    <mergeCell ref="BB114:BF114"/>
    <mergeCell ref="BG114:BK114"/>
    <mergeCell ref="BL114:BP114"/>
    <mergeCell ref="BQ114:BT114"/>
    <mergeCell ref="BL113:BP113"/>
    <mergeCell ref="BQ113:BT113"/>
    <mergeCell ref="BU113:BY113"/>
    <mergeCell ref="A114:C114"/>
    <mergeCell ref="D114:T114"/>
    <mergeCell ref="U114:Y114"/>
    <mergeCell ref="Z114:AD114"/>
    <mergeCell ref="AE114:AH114"/>
    <mergeCell ref="AI114:AM114"/>
    <mergeCell ref="AN114:AR114"/>
    <mergeCell ref="AI113:AM113"/>
    <mergeCell ref="AN113:AR113"/>
    <mergeCell ref="AS113:AW113"/>
    <mergeCell ref="AX113:BA113"/>
    <mergeCell ref="BB113:BF113"/>
    <mergeCell ref="BG113:BK113"/>
    <mergeCell ref="BB112:BF112"/>
    <mergeCell ref="BG112:BK112"/>
    <mergeCell ref="BL112:BP112"/>
    <mergeCell ref="BQ112:BT112"/>
    <mergeCell ref="BU112:BY112"/>
    <mergeCell ref="A113:C113"/>
    <mergeCell ref="D113:T113"/>
    <mergeCell ref="U113:Y113"/>
    <mergeCell ref="Z113:AD113"/>
    <mergeCell ref="AE113:AH113"/>
    <mergeCell ref="BU111:BY111"/>
    <mergeCell ref="A112:C112"/>
    <mergeCell ref="D112:T112"/>
    <mergeCell ref="U112:Y112"/>
    <mergeCell ref="Z112:AD112"/>
    <mergeCell ref="AE112:AH112"/>
    <mergeCell ref="AI112:AM112"/>
    <mergeCell ref="AN112:AR112"/>
    <mergeCell ref="AS112:AW112"/>
    <mergeCell ref="AX112:BA112"/>
    <mergeCell ref="AS111:AW111"/>
    <mergeCell ref="AX111:BA111"/>
    <mergeCell ref="BB111:BF111"/>
    <mergeCell ref="BG111:BK111"/>
    <mergeCell ref="BL111:BP111"/>
    <mergeCell ref="BQ111:BT111"/>
    <mergeCell ref="A111:C111"/>
    <mergeCell ref="D111:T111"/>
    <mergeCell ref="U111:Y111"/>
    <mergeCell ref="Z111:AD111"/>
    <mergeCell ref="AE111:AH111"/>
    <mergeCell ref="AI111:AM111"/>
    <mergeCell ref="AN111:AR111"/>
    <mergeCell ref="AW92:BA92"/>
    <mergeCell ref="BB92:BF92"/>
    <mergeCell ref="BG92:BK92"/>
    <mergeCell ref="AW91:BA91"/>
    <mergeCell ref="BB91:BF91"/>
    <mergeCell ref="BG91:BK91"/>
    <mergeCell ref="A92:D92"/>
    <mergeCell ref="E92:W92"/>
    <mergeCell ref="X92:AB92"/>
    <mergeCell ref="AC92:AG92"/>
    <mergeCell ref="AH92:AL92"/>
    <mergeCell ref="AM92:AQ92"/>
    <mergeCell ref="AR92:AV92"/>
    <mergeCell ref="AW90:BA90"/>
    <mergeCell ref="BB90:BF90"/>
    <mergeCell ref="BG90:BK90"/>
    <mergeCell ref="A91:D91"/>
    <mergeCell ref="E91:W91"/>
    <mergeCell ref="X91:AB91"/>
    <mergeCell ref="AC91:AG91"/>
    <mergeCell ref="AH91:AL91"/>
    <mergeCell ref="AM91:AQ91"/>
    <mergeCell ref="AR91:AV91"/>
    <mergeCell ref="AW89:BA89"/>
    <mergeCell ref="BB89:BF89"/>
    <mergeCell ref="BG89:BK89"/>
    <mergeCell ref="A90:D90"/>
    <mergeCell ref="E90:W90"/>
    <mergeCell ref="X90:AB90"/>
    <mergeCell ref="AC90:AG90"/>
    <mergeCell ref="AH90:AL90"/>
    <mergeCell ref="AM90:AQ90"/>
    <mergeCell ref="AR90:AV90"/>
    <mergeCell ref="AW88:BA88"/>
    <mergeCell ref="BB88:BF88"/>
    <mergeCell ref="BG88:BK88"/>
    <mergeCell ref="A89:D89"/>
    <mergeCell ref="E89:W89"/>
    <mergeCell ref="X89:AB89"/>
    <mergeCell ref="AC89:AG89"/>
    <mergeCell ref="AH89:AL89"/>
    <mergeCell ref="AM89:AQ89"/>
    <mergeCell ref="AR89:AV89"/>
    <mergeCell ref="AW87:BA87"/>
    <mergeCell ref="BB87:BF87"/>
    <mergeCell ref="BG87:BK87"/>
    <mergeCell ref="A88:D88"/>
    <mergeCell ref="E88:W88"/>
    <mergeCell ref="X88:AB88"/>
    <mergeCell ref="AC88:AG88"/>
    <mergeCell ref="AH88:AL88"/>
    <mergeCell ref="AM88:AQ88"/>
    <mergeCell ref="AR88:AV88"/>
    <mergeCell ref="AW86:BA86"/>
    <mergeCell ref="BB86:BF86"/>
    <mergeCell ref="BG86:BK86"/>
    <mergeCell ref="A87:D87"/>
    <mergeCell ref="E87:W87"/>
    <mergeCell ref="X87:AB87"/>
    <mergeCell ref="AC87:AG87"/>
    <mergeCell ref="AH87:AL87"/>
    <mergeCell ref="AM87:AQ87"/>
    <mergeCell ref="AR87:AV87"/>
    <mergeCell ref="AW85:BA85"/>
    <mergeCell ref="BB85:BF85"/>
    <mergeCell ref="BG85:BK85"/>
    <mergeCell ref="A86:D86"/>
    <mergeCell ref="E86:W86"/>
    <mergeCell ref="X86:AB86"/>
    <mergeCell ref="AC86:AG86"/>
    <mergeCell ref="AH86:AL86"/>
    <mergeCell ref="AM86:AQ86"/>
    <mergeCell ref="AR86:AV86"/>
    <mergeCell ref="AW84:BA84"/>
    <mergeCell ref="BB84:BF84"/>
    <mergeCell ref="BG84:BK84"/>
    <mergeCell ref="A85:D85"/>
    <mergeCell ref="E85:W85"/>
    <mergeCell ref="X85:AB85"/>
    <mergeCell ref="AC85:AG85"/>
    <mergeCell ref="AH85:AL85"/>
    <mergeCell ref="AM85:AQ85"/>
    <mergeCell ref="AR85:AV85"/>
    <mergeCell ref="AW83:BA83"/>
    <mergeCell ref="BB83:BF83"/>
    <mergeCell ref="BG83:BK83"/>
    <mergeCell ref="A84:D84"/>
    <mergeCell ref="E84:W84"/>
    <mergeCell ref="X84:AB84"/>
    <mergeCell ref="AC84:AG84"/>
    <mergeCell ref="AH84:AL84"/>
    <mergeCell ref="AM84:AQ84"/>
    <mergeCell ref="AR84:AV84"/>
    <mergeCell ref="AW82:BA82"/>
    <mergeCell ref="BB82:BF82"/>
    <mergeCell ref="BG82:BK82"/>
    <mergeCell ref="A83:D83"/>
    <mergeCell ref="E83:W83"/>
    <mergeCell ref="X83:AB83"/>
    <mergeCell ref="AC83:AG83"/>
    <mergeCell ref="AH83:AL83"/>
    <mergeCell ref="AM83:AQ83"/>
    <mergeCell ref="AR83:AV83"/>
    <mergeCell ref="AW81:BA81"/>
    <mergeCell ref="BB81:BF81"/>
    <mergeCell ref="BG81:BK81"/>
    <mergeCell ref="A82:D82"/>
    <mergeCell ref="E82:W82"/>
    <mergeCell ref="X82:AB82"/>
    <mergeCell ref="AC82:AG82"/>
    <mergeCell ref="AH82:AL82"/>
    <mergeCell ref="AM82:AQ82"/>
    <mergeCell ref="AR82:AV82"/>
    <mergeCell ref="E81:W81"/>
    <mergeCell ref="X81:AB81"/>
    <mergeCell ref="AC81:AG81"/>
    <mergeCell ref="AH81:AL81"/>
    <mergeCell ref="AM81:AQ81"/>
    <mergeCell ref="AR81:AV81"/>
    <mergeCell ref="A80:D80"/>
    <mergeCell ref="E80:W80"/>
    <mergeCell ref="X80:AB80"/>
    <mergeCell ref="AC80:AG80"/>
    <mergeCell ref="AH80:AL80"/>
    <mergeCell ref="AM80:AQ80"/>
    <mergeCell ref="AR80:AV80"/>
    <mergeCell ref="BU63:BY63"/>
    <mergeCell ref="AS63:AW63"/>
    <mergeCell ref="AX63:BA63"/>
    <mergeCell ref="BB63:BF63"/>
    <mergeCell ref="BG63:BK63"/>
    <mergeCell ref="BL63:BP63"/>
    <mergeCell ref="BQ63:BT63"/>
    <mergeCell ref="BL62:BP62"/>
    <mergeCell ref="BQ62:BT62"/>
    <mergeCell ref="BU62:BY62"/>
    <mergeCell ref="A63:D63"/>
    <mergeCell ref="E63:T63"/>
    <mergeCell ref="U63:Y63"/>
    <mergeCell ref="Z63:AD63"/>
    <mergeCell ref="AE63:AH63"/>
    <mergeCell ref="AI63:AM63"/>
    <mergeCell ref="AN63:AR63"/>
    <mergeCell ref="AI62:AM62"/>
    <mergeCell ref="AN62:AR62"/>
    <mergeCell ref="AS62:AW62"/>
    <mergeCell ref="AX62:BA62"/>
    <mergeCell ref="BB62:BF62"/>
    <mergeCell ref="BG62:BK62"/>
    <mergeCell ref="BB61:BF61"/>
    <mergeCell ref="BG61:BK61"/>
    <mergeCell ref="BL61:BP61"/>
    <mergeCell ref="BQ61:BT61"/>
    <mergeCell ref="BU61:BY61"/>
    <mergeCell ref="A62:D62"/>
    <mergeCell ref="E62:T62"/>
    <mergeCell ref="U62:Y62"/>
    <mergeCell ref="Z62:AD62"/>
    <mergeCell ref="AE62:AH62"/>
    <mergeCell ref="BU60:BY60"/>
    <mergeCell ref="A61:D61"/>
    <mergeCell ref="E61:T61"/>
    <mergeCell ref="U61:Y61"/>
    <mergeCell ref="Z61:AD61"/>
    <mergeCell ref="AE61:AH61"/>
    <mergeCell ref="AI61:AM61"/>
    <mergeCell ref="AN61:AR61"/>
    <mergeCell ref="AS61:AW61"/>
    <mergeCell ref="AX61:BA61"/>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31:D31"/>
    <mergeCell ref="E31:T31"/>
    <mergeCell ref="U31:Y31"/>
    <mergeCell ref="Z31:AD31"/>
    <mergeCell ref="AE31:AH31"/>
    <mergeCell ref="A283:BL283"/>
    <mergeCell ref="A287:AA287"/>
    <mergeCell ref="AH287:AP287"/>
    <mergeCell ref="AU287:BF287"/>
    <mergeCell ref="AH288:AP288"/>
    <mergeCell ref="AU288:BF288"/>
    <mergeCell ref="AW275:BD275"/>
    <mergeCell ref="BE275:BL275"/>
    <mergeCell ref="A277:BL277"/>
    <mergeCell ref="A278:BL278"/>
    <mergeCell ref="A281:BL281"/>
    <mergeCell ref="A282:BL282"/>
    <mergeCell ref="AQ274:AV274"/>
    <mergeCell ref="AW274:BD274"/>
    <mergeCell ref="BE274:BL274"/>
    <mergeCell ref="A275:F275"/>
    <mergeCell ref="G275:S275"/>
    <mergeCell ref="T275:Y275"/>
    <mergeCell ref="Z275:AD275"/>
    <mergeCell ref="AE275:AJ275"/>
    <mergeCell ref="AK275:AP275"/>
    <mergeCell ref="AQ275:AV275"/>
    <mergeCell ref="A274:F274"/>
    <mergeCell ref="G274:S274"/>
    <mergeCell ref="T274:Y274"/>
    <mergeCell ref="Z274:AD274"/>
    <mergeCell ref="AE274:AJ274"/>
    <mergeCell ref="AK274:AP274"/>
    <mergeCell ref="BE271:BL272"/>
    <mergeCell ref="A273:F273"/>
    <mergeCell ref="G273:S273"/>
    <mergeCell ref="T273:Y273"/>
    <mergeCell ref="Z273:AD273"/>
    <mergeCell ref="AE273:AJ273"/>
    <mergeCell ref="AK273:AP273"/>
    <mergeCell ref="AQ273:AV273"/>
    <mergeCell ref="AW273:BD273"/>
    <mergeCell ref="BE273:BL273"/>
    <mergeCell ref="A269:BL269"/>
    <mergeCell ref="A270:BL270"/>
    <mergeCell ref="A271:F272"/>
    <mergeCell ref="G271:S272"/>
    <mergeCell ref="T271:Y272"/>
    <mergeCell ref="Z271:AD272"/>
    <mergeCell ref="AE271:AJ272"/>
    <mergeCell ref="AK271:AP272"/>
    <mergeCell ref="AQ271:AV272"/>
    <mergeCell ref="AW271:BD272"/>
    <mergeCell ref="AJ267:AN267"/>
    <mergeCell ref="AO267:AS267"/>
    <mergeCell ref="AT267:AW267"/>
    <mergeCell ref="AX267:BB267"/>
    <mergeCell ref="BC267:BG267"/>
    <mergeCell ref="BH267:BL267"/>
    <mergeCell ref="A267:F267"/>
    <mergeCell ref="G267:P267"/>
    <mergeCell ref="Q267:U267"/>
    <mergeCell ref="V267:Y267"/>
    <mergeCell ref="Z267:AD267"/>
    <mergeCell ref="AE267:AI267"/>
    <mergeCell ref="AJ266:AN266"/>
    <mergeCell ref="AO266:AS266"/>
    <mergeCell ref="AT266:AW266"/>
    <mergeCell ref="AX266:BB266"/>
    <mergeCell ref="BC266:BG266"/>
    <mergeCell ref="BH266:BL266"/>
    <mergeCell ref="A266:F266"/>
    <mergeCell ref="G266:P266"/>
    <mergeCell ref="Q266:U266"/>
    <mergeCell ref="V266:Y266"/>
    <mergeCell ref="Z266:AD266"/>
    <mergeCell ref="AE266:AI266"/>
    <mergeCell ref="AJ265:AN265"/>
    <mergeCell ref="AO265:AS265"/>
    <mergeCell ref="AT265:AW265"/>
    <mergeCell ref="AX265:BB265"/>
    <mergeCell ref="BC265:BG265"/>
    <mergeCell ref="BH265:BL265"/>
    <mergeCell ref="A265:F265"/>
    <mergeCell ref="G265:P265"/>
    <mergeCell ref="Q265:U265"/>
    <mergeCell ref="V265:Y265"/>
    <mergeCell ref="Z265:AD265"/>
    <mergeCell ref="AE265:AI265"/>
    <mergeCell ref="AT263:AW264"/>
    <mergeCell ref="AX263:BG263"/>
    <mergeCell ref="BH263:BL264"/>
    <mergeCell ref="Z264:AD264"/>
    <mergeCell ref="AE264:AI264"/>
    <mergeCell ref="AX264:BB264"/>
    <mergeCell ref="BC264:BG264"/>
    <mergeCell ref="A261:BL261"/>
    <mergeCell ref="A262:F264"/>
    <mergeCell ref="G262:P264"/>
    <mergeCell ref="Q262:AN262"/>
    <mergeCell ref="AO262:BL262"/>
    <mergeCell ref="Q263:U264"/>
    <mergeCell ref="V263:Y264"/>
    <mergeCell ref="Z263:AI263"/>
    <mergeCell ref="AJ263:AN264"/>
    <mergeCell ref="AO263:AS264"/>
    <mergeCell ref="AK258:AP258"/>
    <mergeCell ref="AQ258:AV258"/>
    <mergeCell ref="AW258:BA258"/>
    <mergeCell ref="BB258:BF258"/>
    <mergeCell ref="BG258:BL258"/>
    <mergeCell ref="A260:BL260"/>
    <mergeCell ref="AK257:AP257"/>
    <mergeCell ref="AQ257:AV257"/>
    <mergeCell ref="AW257:BA257"/>
    <mergeCell ref="BB257:BF257"/>
    <mergeCell ref="BG257:BL257"/>
    <mergeCell ref="A258:F258"/>
    <mergeCell ref="G258:S258"/>
    <mergeCell ref="T258:Y258"/>
    <mergeCell ref="Z258:AD258"/>
    <mergeCell ref="AE258:AJ258"/>
    <mergeCell ref="AK256:AP256"/>
    <mergeCell ref="AQ256:AV256"/>
    <mergeCell ref="AW256:BA256"/>
    <mergeCell ref="BB256:BF256"/>
    <mergeCell ref="BG256:BL256"/>
    <mergeCell ref="A257:F257"/>
    <mergeCell ref="G257:S257"/>
    <mergeCell ref="T257:Y257"/>
    <mergeCell ref="Z257:AD257"/>
    <mergeCell ref="AE257:AJ257"/>
    <mergeCell ref="AQ254:AV255"/>
    <mergeCell ref="AW254:BF254"/>
    <mergeCell ref="BG254:BL255"/>
    <mergeCell ref="AW255:BA255"/>
    <mergeCell ref="BB255:BF255"/>
    <mergeCell ref="A256:F256"/>
    <mergeCell ref="G256:S256"/>
    <mergeCell ref="T256:Y256"/>
    <mergeCell ref="Z256:AD256"/>
    <mergeCell ref="AE256:AJ256"/>
    <mergeCell ref="A254:F255"/>
    <mergeCell ref="G254:S255"/>
    <mergeCell ref="T254:Y255"/>
    <mergeCell ref="Z254:AD255"/>
    <mergeCell ref="AE254:AJ255"/>
    <mergeCell ref="AK254:AP255"/>
    <mergeCell ref="BP244:BS244"/>
    <mergeCell ref="A247:BL247"/>
    <mergeCell ref="A248:BL248"/>
    <mergeCell ref="A251:BL251"/>
    <mergeCell ref="A252:BL252"/>
    <mergeCell ref="A253:BL253"/>
    <mergeCell ref="AO244:AR244"/>
    <mergeCell ref="AS244:AW244"/>
    <mergeCell ref="AX244:BA244"/>
    <mergeCell ref="BB244:BF244"/>
    <mergeCell ref="BG244:BJ244"/>
    <mergeCell ref="BK244:BO244"/>
    <mergeCell ref="BB243:BF243"/>
    <mergeCell ref="BG243:BJ243"/>
    <mergeCell ref="BK243:BO243"/>
    <mergeCell ref="BP243:BS243"/>
    <mergeCell ref="A244:M244"/>
    <mergeCell ref="N244:U244"/>
    <mergeCell ref="V244:Z244"/>
    <mergeCell ref="AA244:AE244"/>
    <mergeCell ref="AF244:AI244"/>
    <mergeCell ref="AJ244:AN244"/>
    <mergeCell ref="BP242:BS242"/>
    <mergeCell ref="A243:M243"/>
    <mergeCell ref="N243:U243"/>
    <mergeCell ref="V243:Z243"/>
    <mergeCell ref="AA243:AE243"/>
    <mergeCell ref="AF243:AI243"/>
    <mergeCell ref="AJ243:AN243"/>
    <mergeCell ref="AO243:AR243"/>
    <mergeCell ref="AS243:AW243"/>
    <mergeCell ref="AX243:BA243"/>
    <mergeCell ref="AO242:AR242"/>
    <mergeCell ref="AS242:AW242"/>
    <mergeCell ref="AX242:BA242"/>
    <mergeCell ref="BB242:BF242"/>
    <mergeCell ref="BG242:BJ242"/>
    <mergeCell ref="BK242:BO242"/>
    <mergeCell ref="BB241:BF241"/>
    <mergeCell ref="BG241:BJ241"/>
    <mergeCell ref="BK241:BO241"/>
    <mergeCell ref="BP241:BS241"/>
    <mergeCell ref="A242:M242"/>
    <mergeCell ref="N242:U242"/>
    <mergeCell ref="V242:Z242"/>
    <mergeCell ref="AA242:AE242"/>
    <mergeCell ref="AF242:AI242"/>
    <mergeCell ref="AJ242:AN242"/>
    <mergeCell ref="AA241:AE241"/>
    <mergeCell ref="AF241:AI241"/>
    <mergeCell ref="AJ241:AN241"/>
    <mergeCell ref="AO241:AR241"/>
    <mergeCell ref="AS241:AW241"/>
    <mergeCell ref="AX241:BA241"/>
    <mergeCell ref="A238:BL238"/>
    <mergeCell ref="A239:BM239"/>
    <mergeCell ref="A240:M241"/>
    <mergeCell ref="N240:U241"/>
    <mergeCell ref="V240:Z241"/>
    <mergeCell ref="AA240:AI240"/>
    <mergeCell ref="AJ240:AR240"/>
    <mergeCell ref="AS240:BA240"/>
    <mergeCell ref="BB240:BJ240"/>
    <mergeCell ref="BK240:BS240"/>
    <mergeCell ref="AZ234:BD234"/>
    <mergeCell ref="A235:F235"/>
    <mergeCell ref="G235:S235"/>
    <mergeCell ref="T235:Z235"/>
    <mergeCell ref="AA235:AE235"/>
    <mergeCell ref="AF235:AJ235"/>
    <mergeCell ref="AK235:AO235"/>
    <mergeCell ref="AP235:AT235"/>
    <mergeCell ref="AU235:AY235"/>
    <mergeCell ref="AZ235:BD235"/>
    <mergeCell ref="AU233:AY233"/>
    <mergeCell ref="AZ233:BD233"/>
    <mergeCell ref="A234:F234"/>
    <mergeCell ref="G234:S234"/>
    <mergeCell ref="T234:Z234"/>
    <mergeCell ref="AA234:AE234"/>
    <mergeCell ref="AF234:AJ234"/>
    <mergeCell ref="AK234:AO234"/>
    <mergeCell ref="AP234:AT234"/>
    <mergeCell ref="AU234:AY234"/>
    <mergeCell ref="AP232:AT232"/>
    <mergeCell ref="AU232:AY232"/>
    <mergeCell ref="AZ232:BD232"/>
    <mergeCell ref="A233:F233"/>
    <mergeCell ref="G233:S233"/>
    <mergeCell ref="T233:Z233"/>
    <mergeCell ref="AA233:AE233"/>
    <mergeCell ref="AF233:AJ233"/>
    <mergeCell ref="AK233:AO233"/>
    <mergeCell ref="AP233:AT233"/>
    <mergeCell ref="A229:BL229"/>
    <mergeCell ref="A230:BD230"/>
    <mergeCell ref="A231:F232"/>
    <mergeCell ref="G231:S232"/>
    <mergeCell ref="T231:Z232"/>
    <mergeCell ref="AA231:AO231"/>
    <mergeCell ref="AP231:BD231"/>
    <mergeCell ref="AA232:AE232"/>
    <mergeCell ref="AF232:AJ232"/>
    <mergeCell ref="AK232:AO232"/>
    <mergeCell ref="AP227:AT227"/>
    <mergeCell ref="AU227:AY227"/>
    <mergeCell ref="AZ227:BD227"/>
    <mergeCell ref="BE227:BI227"/>
    <mergeCell ref="BJ227:BN227"/>
    <mergeCell ref="BO227:BS227"/>
    <mergeCell ref="A227:F227"/>
    <mergeCell ref="G227:S227"/>
    <mergeCell ref="T227:Z227"/>
    <mergeCell ref="AA227:AE227"/>
    <mergeCell ref="AF227:AJ227"/>
    <mergeCell ref="AK227:AO227"/>
    <mergeCell ref="AP226:AT226"/>
    <mergeCell ref="AU226:AY226"/>
    <mergeCell ref="AZ226:BD226"/>
    <mergeCell ref="BE226:BI226"/>
    <mergeCell ref="BJ226:BN226"/>
    <mergeCell ref="BO226:BS226"/>
    <mergeCell ref="A226:F226"/>
    <mergeCell ref="G226:S226"/>
    <mergeCell ref="T226:Z226"/>
    <mergeCell ref="AA226:AE226"/>
    <mergeCell ref="AF226:AJ226"/>
    <mergeCell ref="AK226:AO226"/>
    <mergeCell ref="AP225:AT225"/>
    <mergeCell ref="AU225:AY225"/>
    <mergeCell ref="AZ225:BD225"/>
    <mergeCell ref="BE225:BI225"/>
    <mergeCell ref="BJ225:BN225"/>
    <mergeCell ref="BO225:BS225"/>
    <mergeCell ref="A225:F225"/>
    <mergeCell ref="G225:S225"/>
    <mergeCell ref="T225:Z225"/>
    <mergeCell ref="AA225:AE225"/>
    <mergeCell ref="AF225:AJ225"/>
    <mergeCell ref="AK225:AO225"/>
    <mergeCell ref="AP224:AT224"/>
    <mergeCell ref="AU224:AY224"/>
    <mergeCell ref="AZ224:BD224"/>
    <mergeCell ref="BE224:BI224"/>
    <mergeCell ref="BJ224:BN224"/>
    <mergeCell ref="BO224:BS224"/>
    <mergeCell ref="A222:BS222"/>
    <mergeCell ref="A223:F224"/>
    <mergeCell ref="G223:S224"/>
    <mergeCell ref="T223:Z224"/>
    <mergeCell ref="AA223:AO223"/>
    <mergeCell ref="AP223:BD223"/>
    <mergeCell ref="BE223:BS223"/>
    <mergeCell ref="AA224:AE224"/>
    <mergeCell ref="AF224:AJ224"/>
    <mergeCell ref="AK224:AO224"/>
    <mergeCell ref="BA212:BC212"/>
    <mergeCell ref="BD212:BF212"/>
    <mergeCell ref="BG212:BI212"/>
    <mergeCell ref="BJ212:BL212"/>
    <mergeCell ref="A220:BL220"/>
    <mergeCell ref="A221:BS221"/>
    <mergeCell ref="AF213:AH213"/>
    <mergeCell ref="AI213:AK213"/>
    <mergeCell ref="AL213:AN213"/>
    <mergeCell ref="AO213:AQ213"/>
    <mergeCell ref="AI212:AK212"/>
    <mergeCell ref="AL212:AN212"/>
    <mergeCell ref="AO212:AQ212"/>
    <mergeCell ref="AR212:AT212"/>
    <mergeCell ref="AU212:AW212"/>
    <mergeCell ref="AX212:AZ212"/>
    <mergeCell ref="BA211:BC211"/>
    <mergeCell ref="BD211:BF211"/>
    <mergeCell ref="BG211:BI211"/>
    <mergeCell ref="BJ211:BL211"/>
    <mergeCell ref="A212:C212"/>
    <mergeCell ref="D212:V212"/>
    <mergeCell ref="W212:Y212"/>
    <mergeCell ref="Z212:AB212"/>
    <mergeCell ref="AC212:AE212"/>
    <mergeCell ref="AF212:AH212"/>
    <mergeCell ref="AI211:AK211"/>
    <mergeCell ref="AL211:AN211"/>
    <mergeCell ref="AO211:AQ211"/>
    <mergeCell ref="AR211:AT211"/>
    <mergeCell ref="AU211:AW211"/>
    <mergeCell ref="AX211:AZ211"/>
    <mergeCell ref="BA210:BC210"/>
    <mergeCell ref="BD210:BF210"/>
    <mergeCell ref="BG210:BI210"/>
    <mergeCell ref="BJ210:BL210"/>
    <mergeCell ref="A211:C211"/>
    <mergeCell ref="D211:V211"/>
    <mergeCell ref="W211:Y211"/>
    <mergeCell ref="Z211:AB211"/>
    <mergeCell ref="AC211:AE211"/>
    <mergeCell ref="AF211:AH211"/>
    <mergeCell ref="AI210:AK210"/>
    <mergeCell ref="AL210:AN210"/>
    <mergeCell ref="AO210:AQ210"/>
    <mergeCell ref="AR210:AT210"/>
    <mergeCell ref="AU210:AW210"/>
    <mergeCell ref="AX210:AZ210"/>
    <mergeCell ref="A210:C210"/>
    <mergeCell ref="D210:V210"/>
    <mergeCell ref="W210:Y210"/>
    <mergeCell ref="Z210:AB210"/>
    <mergeCell ref="AC210:AE210"/>
    <mergeCell ref="AF210:AH210"/>
    <mergeCell ref="BJ208:BL209"/>
    <mergeCell ref="W209:Y209"/>
    <mergeCell ref="Z209:AB209"/>
    <mergeCell ref="AC209:AE209"/>
    <mergeCell ref="AF209:AH209"/>
    <mergeCell ref="AI209:AK209"/>
    <mergeCell ref="AL209:AN209"/>
    <mergeCell ref="AO209:AQ209"/>
    <mergeCell ref="AR209:AT209"/>
    <mergeCell ref="BG207:BL207"/>
    <mergeCell ref="W208:AB208"/>
    <mergeCell ref="AC208:AH208"/>
    <mergeCell ref="AI208:AN208"/>
    <mergeCell ref="AO208:AT208"/>
    <mergeCell ref="AU208:AW209"/>
    <mergeCell ref="AX208:AZ209"/>
    <mergeCell ref="BA208:BC209"/>
    <mergeCell ref="BD208:BF209"/>
    <mergeCell ref="BG208:BI209"/>
    <mergeCell ref="A207:C209"/>
    <mergeCell ref="D207:V209"/>
    <mergeCell ref="W207:AH207"/>
    <mergeCell ref="AI207:AT207"/>
    <mergeCell ref="AU207:AZ207"/>
    <mergeCell ref="BA207:BF207"/>
    <mergeCell ref="AT194:AX194"/>
    <mergeCell ref="AY194:BC194"/>
    <mergeCell ref="BD194:BH194"/>
    <mergeCell ref="BI194:BM194"/>
    <mergeCell ref="BN194:BR194"/>
    <mergeCell ref="A206:BL206"/>
    <mergeCell ref="BI195:BM195"/>
    <mergeCell ref="BN195:BR195"/>
    <mergeCell ref="A196:T196"/>
    <mergeCell ref="U196:Y196"/>
    <mergeCell ref="A194:T194"/>
    <mergeCell ref="U194:Y194"/>
    <mergeCell ref="Z194:AD194"/>
    <mergeCell ref="AE194:AI194"/>
    <mergeCell ref="AJ194:AN194"/>
    <mergeCell ref="AO194:AS194"/>
    <mergeCell ref="AO193:AS193"/>
    <mergeCell ref="AT193:AX193"/>
    <mergeCell ref="AY193:BC193"/>
    <mergeCell ref="BD193:BH193"/>
    <mergeCell ref="BI193:BM193"/>
    <mergeCell ref="BN193:BR193"/>
    <mergeCell ref="AT192:AX192"/>
    <mergeCell ref="AY192:BC192"/>
    <mergeCell ref="BD192:BH192"/>
    <mergeCell ref="BI192:BM192"/>
    <mergeCell ref="BN192:BR192"/>
    <mergeCell ref="A193:T193"/>
    <mergeCell ref="U193:Y193"/>
    <mergeCell ref="Z193:AD193"/>
    <mergeCell ref="AE193:AI193"/>
    <mergeCell ref="AJ193:AN193"/>
    <mergeCell ref="A192:T192"/>
    <mergeCell ref="U192:Y192"/>
    <mergeCell ref="Z192:AD192"/>
    <mergeCell ref="AE192:AI192"/>
    <mergeCell ref="AJ192:AN192"/>
    <mergeCell ref="AO192:AS192"/>
    <mergeCell ref="AO191:AS191"/>
    <mergeCell ref="AT191:AX191"/>
    <mergeCell ref="AY191:BC191"/>
    <mergeCell ref="BD191:BH191"/>
    <mergeCell ref="BI191:BM191"/>
    <mergeCell ref="BN191:BR191"/>
    <mergeCell ref="A190:T191"/>
    <mergeCell ref="U190:AD190"/>
    <mergeCell ref="AE190:AN190"/>
    <mergeCell ref="AO190:AX190"/>
    <mergeCell ref="AY190:BH190"/>
    <mergeCell ref="BI190:BR190"/>
    <mergeCell ref="U191:Y191"/>
    <mergeCell ref="Z191:AD191"/>
    <mergeCell ref="AE191:AI191"/>
    <mergeCell ref="AJ191:AN191"/>
    <mergeCell ref="AP173:AT173"/>
    <mergeCell ref="AU173:AY173"/>
    <mergeCell ref="AZ173:BD173"/>
    <mergeCell ref="BE173:BI173"/>
    <mergeCell ref="A188:BL188"/>
    <mergeCell ref="A189:BR189"/>
    <mergeCell ref="BE174:BI174"/>
    <mergeCell ref="A175:C175"/>
    <mergeCell ref="D175:P175"/>
    <mergeCell ref="Q175:U175"/>
    <mergeCell ref="AP172:AT172"/>
    <mergeCell ref="AU172:AY172"/>
    <mergeCell ref="AZ172:BD172"/>
    <mergeCell ref="BE172:BI172"/>
    <mergeCell ref="A173:C173"/>
    <mergeCell ref="D173:P173"/>
    <mergeCell ref="Q173:U173"/>
    <mergeCell ref="V173:AE173"/>
    <mergeCell ref="AF173:AJ173"/>
    <mergeCell ref="AK173:AO173"/>
    <mergeCell ref="AP171:AT171"/>
    <mergeCell ref="AU171:AY171"/>
    <mergeCell ref="AZ171:BD171"/>
    <mergeCell ref="BE171:BI171"/>
    <mergeCell ref="A172:C172"/>
    <mergeCell ref="D172:P172"/>
    <mergeCell ref="Q172:U172"/>
    <mergeCell ref="V172:AE172"/>
    <mergeCell ref="AF172:AJ172"/>
    <mergeCell ref="AK172:AO172"/>
    <mergeCell ref="AP170:AT170"/>
    <mergeCell ref="AU170:AY170"/>
    <mergeCell ref="AZ170:BD170"/>
    <mergeCell ref="BE170:BI170"/>
    <mergeCell ref="A171:C171"/>
    <mergeCell ref="D171:P171"/>
    <mergeCell ref="Q171:U171"/>
    <mergeCell ref="V171:AE171"/>
    <mergeCell ref="AF171:AJ171"/>
    <mergeCell ref="AK171:AO171"/>
    <mergeCell ref="BT153:BX153"/>
    <mergeCell ref="A168:BL168"/>
    <mergeCell ref="A169:C170"/>
    <mergeCell ref="D169:P170"/>
    <mergeCell ref="Q169:U170"/>
    <mergeCell ref="V169:AE170"/>
    <mergeCell ref="AF169:AT169"/>
    <mergeCell ref="AU169:BI169"/>
    <mergeCell ref="AF170:AJ170"/>
    <mergeCell ref="AK170:AO170"/>
    <mergeCell ref="AP153:AT153"/>
    <mergeCell ref="AU153:AY153"/>
    <mergeCell ref="AZ153:BD153"/>
    <mergeCell ref="BE153:BI153"/>
    <mergeCell ref="BJ153:BN153"/>
    <mergeCell ref="BO153:BS153"/>
    <mergeCell ref="BE152:BI152"/>
    <mergeCell ref="BJ152:BN152"/>
    <mergeCell ref="BO152:BS152"/>
    <mergeCell ref="BT152:BX152"/>
    <mergeCell ref="A153:C153"/>
    <mergeCell ref="D153:P153"/>
    <mergeCell ref="Q153:U153"/>
    <mergeCell ref="V153:AE153"/>
    <mergeCell ref="AF153:AJ153"/>
    <mergeCell ref="AK153:AO153"/>
    <mergeCell ref="BT151:BX151"/>
    <mergeCell ref="A152:C152"/>
    <mergeCell ref="D152:P152"/>
    <mergeCell ref="Q152:U152"/>
    <mergeCell ref="V152:AE152"/>
    <mergeCell ref="AF152:AJ152"/>
    <mergeCell ref="AK152:AO152"/>
    <mergeCell ref="AP152:AT152"/>
    <mergeCell ref="AU152:AY152"/>
    <mergeCell ref="AZ152:BD152"/>
    <mergeCell ref="AP151:AT151"/>
    <mergeCell ref="AU151:AY151"/>
    <mergeCell ref="AZ151:BD151"/>
    <mergeCell ref="BE151:BI151"/>
    <mergeCell ref="BJ151:BN151"/>
    <mergeCell ref="BO151:BS151"/>
    <mergeCell ref="A151:C151"/>
    <mergeCell ref="D151:P151"/>
    <mergeCell ref="Q151:U151"/>
    <mergeCell ref="V151:AE151"/>
    <mergeCell ref="AF151:AJ151"/>
    <mergeCell ref="AK151:AO151"/>
    <mergeCell ref="BJ149:BX149"/>
    <mergeCell ref="AF150:AJ150"/>
    <mergeCell ref="AK150:AO150"/>
    <mergeCell ref="AP150:AT150"/>
    <mergeCell ref="AU150:AY150"/>
    <mergeCell ref="AZ150:BD150"/>
    <mergeCell ref="BE150:BI150"/>
    <mergeCell ref="BJ150:BN150"/>
    <mergeCell ref="BO150:BS150"/>
    <mergeCell ref="BT150:BX150"/>
    <mergeCell ref="A149:C150"/>
    <mergeCell ref="D149:P150"/>
    <mergeCell ref="Q149:U150"/>
    <mergeCell ref="V149:AE150"/>
    <mergeCell ref="AF149:AT149"/>
    <mergeCell ref="AU149:BI149"/>
    <mergeCell ref="AO131:AS131"/>
    <mergeCell ref="AT131:AX131"/>
    <mergeCell ref="AY131:BC131"/>
    <mergeCell ref="BD131:BH131"/>
    <mergeCell ref="A147:BL147"/>
    <mergeCell ref="A148:BL148"/>
    <mergeCell ref="AJ132:AN132"/>
    <mergeCell ref="AO132:AS132"/>
    <mergeCell ref="AT132:AX132"/>
    <mergeCell ref="AY132:BC132"/>
    <mergeCell ref="AO130:AS130"/>
    <mergeCell ref="AT130:AX130"/>
    <mergeCell ref="AY130:BC130"/>
    <mergeCell ref="BD130:BH130"/>
    <mergeCell ref="A131:C131"/>
    <mergeCell ref="D131:T131"/>
    <mergeCell ref="U131:Y131"/>
    <mergeCell ref="Z131:AD131"/>
    <mergeCell ref="AE131:AI131"/>
    <mergeCell ref="AJ131:AN131"/>
    <mergeCell ref="AO129:AS129"/>
    <mergeCell ref="AT129:AX129"/>
    <mergeCell ref="AY129:BC129"/>
    <mergeCell ref="BD129:BH129"/>
    <mergeCell ref="A130:C130"/>
    <mergeCell ref="D130:T130"/>
    <mergeCell ref="U130:Y130"/>
    <mergeCell ref="Z130:AD130"/>
    <mergeCell ref="AE130:AI130"/>
    <mergeCell ref="AJ130:AN130"/>
    <mergeCell ref="A129:C129"/>
    <mergeCell ref="D129:T129"/>
    <mergeCell ref="U129:Y129"/>
    <mergeCell ref="Z129:AD129"/>
    <mergeCell ref="AE129:AI129"/>
    <mergeCell ref="AJ129:AN129"/>
    <mergeCell ref="AE128:AI128"/>
    <mergeCell ref="AJ128:AN128"/>
    <mergeCell ref="AO128:AS128"/>
    <mergeCell ref="AT128:AX128"/>
    <mergeCell ref="AY128:BC128"/>
    <mergeCell ref="BD128:BH128"/>
    <mergeCell ref="BQ110:BT110"/>
    <mergeCell ref="BU110:BY110"/>
    <mergeCell ref="A125:BL125"/>
    <mergeCell ref="A126:BH126"/>
    <mergeCell ref="A127:C128"/>
    <mergeCell ref="D127:T128"/>
    <mergeCell ref="U127:AN127"/>
    <mergeCell ref="AO127:BH127"/>
    <mergeCell ref="U128:Y128"/>
    <mergeCell ref="Z128:AD128"/>
    <mergeCell ref="AN110:AR110"/>
    <mergeCell ref="AS110:AW110"/>
    <mergeCell ref="AX110:BA110"/>
    <mergeCell ref="BB110:BF110"/>
    <mergeCell ref="BG110:BK110"/>
    <mergeCell ref="BL110:BP110"/>
    <mergeCell ref="A110:C110"/>
    <mergeCell ref="D110:T110"/>
    <mergeCell ref="U110:Y110"/>
    <mergeCell ref="Z110:AD110"/>
    <mergeCell ref="AE110:AH110"/>
    <mergeCell ref="AI110:AM110"/>
    <mergeCell ref="AX109:BA109"/>
    <mergeCell ref="BB109:BF109"/>
    <mergeCell ref="BG109:BK109"/>
    <mergeCell ref="BL109:BP109"/>
    <mergeCell ref="BQ109:BT109"/>
    <mergeCell ref="BU109:BY109"/>
    <mergeCell ref="BQ108:BT108"/>
    <mergeCell ref="BU108:BY108"/>
    <mergeCell ref="A109:C109"/>
    <mergeCell ref="D109:T109"/>
    <mergeCell ref="U109:Y109"/>
    <mergeCell ref="Z109:AD109"/>
    <mergeCell ref="AE109:AH109"/>
    <mergeCell ref="AI109:AM109"/>
    <mergeCell ref="AN109:AR109"/>
    <mergeCell ref="AS109:AW109"/>
    <mergeCell ref="AN108:AR108"/>
    <mergeCell ref="AS108:AW108"/>
    <mergeCell ref="AX108:BA108"/>
    <mergeCell ref="BB108:BF108"/>
    <mergeCell ref="BG108:BK108"/>
    <mergeCell ref="BL108:BP108"/>
    <mergeCell ref="A108:C108"/>
    <mergeCell ref="D108:T108"/>
    <mergeCell ref="U108:Y108"/>
    <mergeCell ref="Z108:AD108"/>
    <mergeCell ref="AE108:AH108"/>
    <mergeCell ref="AI108:AM108"/>
    <mergeCell ref="AX107:BA107"/>
    <mergeCell ref="BB107:BF107"/>
    <mergeCell ref="BG107:BK107"/>
    <mergeCell ref="BL107:BP107"/>
    <mergeCell ref="BQ107:BT107"/>
    <mergeCell ref="BU107:BY107"/>
    <mergeCell ref="U107:Y107"/>
    <mergeCell ref="Z107:AD107"/>
    <mergeCell ref="AE107:AH107"/>
    <mergeCell ref="AI107:AM107"/>
    <mergeCell ref="AN107:AR107"/>
    <mergeCell ref="AS107:AW107"/>
    <mergeCell ref="BB100:BF100"/>
    <mergeCell ref="BG100:BK100"/>
    <mergeCell ref="A103:BL103"/>
    <mergeCell ref="A104:BL104"/>
    <mergeCell ref="A105:BY105"/>
    <mergeCell ref="A106:C107"/>
    <mergeCell ref="D106:T107"/>
    <mergeCell ref="U106:AM106"/>
    <mergeCell ref="AN106:BF106"/>
    <mergeCell ref="BG106:BY106"/>
    <mergeCell ref="BB99:BF99"/>
    <mergeCell ref="BG99:BK99"/>
    <mergeCell ref="A100:E100"/>
    <mergeCell ref="F100:W100"/>
    <mergeCell ref="X100:AB100"/>
    <mergeCell ref="AC100:AG100"/>
    <mergeCell ref="AH100:AL100"/>
    <mergeCell ref="AM100:AQ100"/>
    <mergeCell ref="AR100:AV100"/>
    <mergeCell ref="AW100:BA100"/>
    <mergeCell ref="BB98:BF98"/>
    <mergeCell ref="BG98:BK98"/>
    <mergeCell ref="A99:E99"/>
    <mergeCell ref="F99:W99"/>
    <mergeCell ref="X99:AB99"/>
    <mergeCell ref="AC99:AG99"/>
    <mergeCell ref="AH99:AL99"/>
    <mergeCell ref="AM99:AQ99"/>
    <mergeCell ref="AR99:AV99"/>
    <mergeCell ref="AW99:BA99"/>
    <mergeCell ref="BB97:BF97"/>
    <mergeCell ref="BG97:BK97"/>
    <mergeCell ref="A98:E98"/>
    <mergeCell ref="F98:W98"/>
    <mergeCell ref="X98:AB98"/>
    <mergeCell ref="AC98:AG98"/>
    <mergeCell ref="AH98:AL98"/>
    <mergeCell ref="AM98:AQ98"/>
    <mergeCell ref="AR98:AV98"/>
    <mergeCell ref="AW98:BA98"/>
    <mergeCell ref="A96:E97"/>
    <mergeCell ref="F96:W97"/>
    <mergeCell ref="X96:AQ96"/>
    <mergeCell ref="AR96:BK96"/>
    <mergeCell ref="X97:AB97"/>
    <mergeCell ref="AC97:AG97"/>
    <mergeCell ref="AH97:AL97"/>
    <mergeCell ref="AM97:AQ97"/>
    <mergeCell ref="AR97:AV97"/>
    <mergeCell ref="AW97:BA97"/>
    <mergeCell ref="AR79:AV79"/>
    <mergeCell ref="AW79:BA79"/>
    <mergeCell ref="BB79:BF79"/>
    <mergeCell ref="BG79:BK79"/>
    <mergeCell ref="A94:BL94"/>
    <mergeCell ref="A95:BK95"/>
    <mergeCell ref="AW80:BA80"/>
    <mergeCell ref="BB80:BF80"/>
    <mergeCell ref="BG80:BK80"/>
    <mergeCell ref="A81:D81"/>
    <mergeCell ref="AR78:AV78"/>
    <mergeCell ref="AW78:BA78"/>
    <mergeCell ref="BB78:BF78"/>
    <mergeCell ref="BG78:BK78"/>
    <mergeCell ref="A79:D79"/>
    <mergeCell ref="E79:W79"/>
    <mergeCell ref="X79:AB79"/>
    <mergeCell ref="AC79:AG79"/>
    <mergeCell ref="AH79:AL79"/>
    <mergeCell ref="AM79:AQ79"/>
    <mergeCell ref="AR77:AV77"/>
    <mergeCell ref="AW77:BA77"/>
    <mergeCell ref="BB77:BF77"/>
    <mergeCell ref="BG77:BK77"/>
    <mergeCell ref="A78:D78"/>
    <mergeCell ref="E78:W78"/>
    <mergeCell ref="X78:AB78"/>
    <mergeCell ref="AC78:AG78"/>
    <mergeCell ref="AH78:AL78"/>
    <mergeCell ref="AM78:AQ78"/>
    <mergeCell ref="A77:D77"/>
    <mergeCell ref="E77:W77"/>
    <mergeCell ref="X77:AB77"/>
    <mergeCell ref="AC77:AG77"/>
    <mergeCell ref="AH77:AL77"/>
    <mergeCell ref="AM77:AQ77"/>
    <mergeCell ref="AH76:AL76"/>
    <mergeCell ref="AM76:AQ76"/>
    <mergeCell ref="AR76:AV76"/>
    <mergeCell ref="AW76:BA76"/>
    <mergeCell ref="BB76:BF76"/>
    <mergeCell ref="BG76:BK76"/>
    <mergeCell ref="BQ71:BT71"/>
    <mergeCell ref="BU71:BY71"/>
    <mergeCell ref="A73:BL73"/>
    <mergeCell ref="A74:BK74"/>
    <mergeCell ref="A75:D76"/>
    <mergeCell ref="E75:W76"/>
    <mergeCell ref="X75:AQ75"/>
    <mergeCell ref="AR75:BK75"/>
    <mergeCell ref="X76:AB76"/>
    <mergeCell ref="AC76:AG76"/>
    <mergeCell ref="AN71:AR71"/>
    <mergeCell ref="AS71:AW71"/>
    <mergeCell ref="AX71:BA71"/>
    <mergeCell ref="BB71:BF71"/>
    <mergeCell ref="BG71:BK71"/>
    <mergeCell ref="BL71:BP71"/>
    <mergeCell ref="A71:E71"/>
    <mergeCell ref="F71:T71"/>
    <mergeCell ref="U71:Y71"/>
    <mergeCell ref="Z71:AD71"/>
    <mergeCell ref="AE71:AH71"/>
    <mergeCell ref="AI71:AM71"/>
    <mergeCell ref="AX70:BA70"/>
    <mergeCell ref="BB70:BF70"/>
    <mergeCell ref="BG70:BK70"/>
    <mergeCell ref="BL70:BP70"/>
    <mergeCell ref="BQ70:BT70"/>
    <mergeCell ref="BU70:BY70"/>
    <mergeCell ref="BQ69:BT69"/>
    <mergeCell ref="BU69:BY69"/>
    <mergeCell ref="A70:E70"/>
    <mergeCell ref="F70:T70"/>
    <mergeCell ref="U70:Y70"/>
    <mergeCell ref="Z70:AD70"/>
    <mergeCell ref="AE70:AH70"/>
    <mergeCell ref="AI70:AM70"/>
    <mergeCell ref="AN70:AR70"/>
    <mergeCell ref="AS70:AW70"/>
    <mergeCell ref="AN69:AR69"/>
    <mergeCell ref="AS69:AW69"/>
    <mergeCell ref="AX69:BA69"/>
    <mergeCell ref="BB69:BF69"/>
    <mergeCell ref="BG69:BK69"/>
    <mergeCell ref="BL69:BP69"/>
    <mergeCell ref="BG68:BK68"/>
    <mergeCell ref="BL68:BP68"/>
    <mergeCell ref="BQ68:BT68"/>
    <mergeCell ref="BU68:BY68"/>
    <mergeCell ref="A69:E69"/>
    <mergeCell ref="F69:T69"/>
    <mergeCell ref="U69:Y69"/>
    <mergeCell ref="Z69:AD69"/>
    <mergeCell ref="AE69:AH69"/>
    <mergeCell ref="AI69:AM69"/>
    <mergeCell ref="AE68:AH68"/>
    <mergeCell ref="AI68:AM68"/>
    <mergeCell ref="AN68:AR68"/>
    <mergeCell ref="AS68:AW68"/>
    <mergeCell ref="AX68:BA68"/>
    <mergeCell ref="BB68:BF68"/>
    <mergeCell ref="BU50:BY50"/>
    <mergeCell ref="A65:BL65"/>
    <mergeCell ref="A66:BY66"/>
    <mergeCell ref="A67:E68"/>
    <mergeCell ref="F67:T68"/>
    <mergeCell ref="U67:AM67"/>
    <mergeCell ref="AN67:BF67"/>
    <mergeCell ref="BG67:BY67"/>
    <mergeCell ref="U68:Y68"/>
    <mergeCell ref="Z68:AD68"/>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10 A212 A131">
    <cfRule type="cellIs" dxfId="86" priority="91" stopIfTrue="1" operator="equal">
      <formula>A109</formula>
    </cfRule>
  </conditionalFormatting>
  <conditionalFormatting sqref="A153:C153 A173:C173">
    <cfRule type="cellIs" dxfId="85" priority="92" stopIfTrue="1" operator="equal">
      <formula>A152</formula>
    </cfRule>
    <cfRule type="cellIs" dxfId="84" priority="93" stopIfTrue="1" operator="equal">
      <formula>0</formula>
    </cfRule>
  </conditionalFormatting>
  <conditionalFormatting sqref="A111">
    <cfRule type="cellIs" dxfId="83" priority="90" stopIfTrue="1" operator="equal">
      <formula>A110</formula>
    </cfRule>
  </conditionalFormatting>
  <conditionalFormatting sqref="A112">
    <cfRule type="cellIs" dxfId="82" priority="89" stopIfTrue="1" operator="equal">
      <formula>A111</formula>
    </cfRule>
  </conditionalFormatting>
  <conditionalFormatting sqref="A113">
    <cfRule type="cellIs" dxfId="81" priority="88" stopIfTrue="1" operator="equal">
      <formula>A112</formula>
    </cfRule>
  </conditionalFormatting>
  <conditionalFormatting sqref="A114">
    <cfRule type="cellIs" dxfId="80" priority="87" stopIfTrue="1" operator="equal">
      <formula>A113</formula>
    </cfRule>
  </conditionalFormatting>
  <conditionalFormatting sqref="A115">
    <cfRule type="cellIs" dxfId="79" priority="86" stopIfTrue="1" operator="equal">
      <formula>A114</formula>
    </cfRule>
  </conditionalFormatting>
  <conditionalFormatting sqref="A116">
    <cfRule type="cellIs" dxfId="78" priority="85" stopIfTrue="1" operator="equal">
      <formula>A115</formula>
    </cfRule>
  </conditionalFormatting>
  <conditionalFormatting sqref="A117">
    <cfRule type="cellIs" dxfId="77" priority="84" stopIfTrue="1" operator="equal">
      <formula>A116</formula>
    </cfRule>
  </conditionalFormatting>
  <conditionalFormatting sqref="A118">
    <cfRule type="cellIs" dxfId="76" priority="83" stopIfTrue="1" operator="equal">
      <formula>A117</formula>
    </cfRule>
  </conditionalFormatting>
  <conditionalFormatting sqref="A119">
    <cfRule type="cellIs" dxfId="75" priority="82" stopIfTrue="1" operator="equal">
      <formula>A118</formula>
    </cfRule>
  </conditionalFormatting>
  <conditionalFormatting sqref="A120">
    <cfRule type="cellIs" dxfId="74" priority="81" stopIfTrue="1" operator="equal">
      <formula>A119</formula>
    </cfRule>
  </conditionalFormatting>
  <conditionalFormatting sqref="A121">
    <cfRule type="cellIs" dxfId="73" priority="80" stopIfTrue="1" operator="equal">
      <formula>A120</formula>
    </cfRule>
  </conditionalFormatting>
  <conditionalFormatting sqref="A122">
    <cfRule type="cellIs" dxfId="72" priority="79" stopIfTrue="1" operator="equal">
      <formula>A121</formula>
    </cfRule>
  </conditionalFormatting>
  <conditionalFormatting sqref="A123">
    <cfRule type="cellIs" dxfId="71" priority="78" stopIfTrue="1" operator="equal">
      <formula>A122</formula>
    </cfRule>
  </conditionalFormatting>
  <conditionalFormatting sqref="A145">
    <cfRule type="cellIs" dxfId="70" priority="95" stopIfTrue="1" operator="equal">
      <formula>A131</formula>
    </cfRule>
  </conditionalFormatting>
  <conditionalFormatting sqref="A132">
    <cfRule type="cellIs" dxfId="69" priority="76" stopIfTrue="1" operator="equal">
      <formula>A131</formula>
    </cfRule>
  </conditionalFormatting>
  <conditionalFormatting sqref="A133">
    <cfRule type="cellIs" dxfId="68" priority="75" stopIfTrue="1" operator="equal">
      <formula>A132</formula>
    </cfRule>
  </conditionalFormatting>
  <conditionalFormatting sqref="A134">
    <cfRule type="cellIs" dxfId="67" priority="74" stopIfTrue="1" operator="equal">
      <formula>A133</formula>
    </cfRule>
  </conditionalFormatting>
  <conditionalFormatting sqref="A135">
    <cfRule type="cellIs" dxfId="66" priority="73" stopIfTrue="1" operator="equal">
      <formula>A134</formula>
    </cfRule>
  </conditionalFormatting>
  <conditionalFormatting sqref="A136">
    <cfRule type="cellIs" dxfId="65" priority="72" stopIfTrue="1" operator="equal">
      <formula>A135</formula>
    </cfRule>
  </conditionalFormatting>
  <conditionalFormatting sqref="A137">
    <cfRule type="cellIs" dxfId="64" priority="71" stopIfTrue="1" operator="equal">
      <formula>A136</formula>
    </cfRule>
  </conditionalFormatting>
  <conditionalFormatting sqref="A138">
    <cfRule type="cellIs" dxfId="63" priority="70" stopIfTrue="1" operator="equal">
      <formula>A137</formula>
    </cfRule>
  </conditionalFormatting>
  <conditionalFormatting sqref="A139">
    <cfRule type="cellIs" dxfId="62" priority="69" stopIfTrue="1" operator="equal">
      <formula>A138</formula>
    </cfRule>
  </conditionalFormatting>
  <conditionalFormatting sqref="A140">
    <cfRule type="cellIs" dxfId="61" priority="68" stopIfTrue="1" operator="equal">
      <formula>A139</formula>
    </cfRule>
  </conditionalFormatting>
  <conditionalFormatting sqref="A141">
    <cfRule type="cellIs" dxfId="60" priority="67" stopIfTrue="1" operator="equal">
      <formula>A140</formula>
    </cfRule>
  </conditionalFormatting>
  <conditionalFormatting sqref="A142">
    <cfRule type="cellIs" dxfId="59" priority="66" stopIfTrue="1" operator="equal">
      <formula>A141</formula>
    </cfRule>
  </conditionalFormatting>
  <conditionalFormatting sqref="A143">
    <cfRule type="cellIs" dxfId="58" priority="65" stopIfTrue="1" operator="equal">
      <formula>A142</formula>
    </cfRule>
  </conditionalFormatting>
  <conditionalFormatting sqref="A144">
    <cfRule type="cellIs" dxfId="57" priority="64" stopIfTrue="1" operator="equal">
      <formula>A143</formula>
    </cfRule>
  </conditionalFormatting>
  <conditionalFormatting sqref="A213">
    <cfRule type="cellIs" dxfId="56" priority="6" stopIfTrue="1" operator="equal">
      <formula>A212</formula>
    </cfRule>
  </conditionalFormatting>
  <conditionalFormatting sqref="A154:C154">
    <cfRule type="cellIs" dxfId="55" priority="61" stopIfTrue="1" operator="equal">
      <formula>A153</formula>
    </cfRule>
    <cfRule type="cellIs" dxfId="54" priority="62" stopIfTrue="1" operator="equal">
      <formula>0</formula>
    </cfRule>
  </conditionalFormatting>
  <conditionalFormatting sqref="A155:C155">
    <cfRule type="cellIs" dxfId="53" priority="59" stopIfTrue="1" operator="equal">
      <formula>A154</formula>
    </cfRule>
    <cfRule type="cellIs" dxfId="52" priority="60" stopIfTrue="1" operator="equal">
      <formula>0</formula>
    </cfRule>
  </conditionalFormatting>
  <conditionalFormatting sqref="A156:C156">
    <cfRule type="cellIs" dxfId="51" priority="57" stopIfTrue="1" operator="equal">
      <formula>A155</formula>
    </cfRule>
    <cfRule type="cellIs" dxfId="50" priority="58" stopIfTrue="1" operator="equal">
      <formula>0</formula>
    </cfRule>
  </conditionalFormatting>
  <conditionalFormatting sqref="A157:C157">
    <cfRule type="cellIs" dxfId="49" priority="55" stopIfTrue="1" operator="equal">
      <formula>A156</formula>
    </cfRule>
    <cfRule type="cellIs" dxfId="48" priority="56" stopIfTrue="1" operator="equal">
      <formula>0</formula>
    </cfRule>
  </conditionalFormatting>
  <conditionalFormatting sqref="A158:C158">
    <cfRule type="cellIs" dxfId="47" priority="53" stopIfTrue="1" operator="equal">
      <formula>A157</formula>
    </cfRule>
    <cfRule type="cellIs" dxfId="46" priority="54" stopIfTrue="1" operator="equal">
      <formula>0</formula>
    </cfRule>
  </conditionalFormatting>
  <conditionalFormatting sqref="A159:C159">
    <cfRule type="cellIs" dxfId="45" priority="51" stopIfTrue="1" operator="equal">
      <formula>A158</formula>
    </cfRule>
    <cfRule type="cellIs" dxfId="44" priority="52" stopIfTrue="1" operator="equal">
      <formula>0</formula>
    </cfRule>
  </conditionalFormatting>
  <conditionalFormatting sqref="A160:C160">
    <cfRule type="cellIs" dxfId="43" priority="49" stopIfTrue="1" operator="equal">
      <formula>A159</formula>
    </cfRule>
    <cfRule type="cellIs" dxfId="42" priority="50" stopIfTrue="1" operator="equal">
      <formula>0</formula>
    </cfRule>
  </conditionalFormatting>
  <conditionalFormatting sqref="A161:C161">
    <cfRule type="cellIs" dxfId="41" priority="47" stopIfTrue="1" operator="equal">
      <formula>A160</formula>
    </cfRule>
    <cfRule type="cellIs" dxfId="40" priority="48" stopIfTrue="1" operator="equal">
      <formula>0</formula>
    </cfRule>
  </conditionalFormatting>
  <conditionalFormatting sqref="A162:C162">
    <cfRule type="cellIs" dxfId="39" priority="45" stopIfTrue="1" operator="equal">
      <formula>A161</formula>
    </cfRule>
    <cfRule type="cellIs" dxfId="38" priority="46" stopIfTrue="1" operator="equal">
      <formula>0</formula>
    </cfRule>
  </conditionalFormatting>
  <conditionalFormatting sqref="A163:C163">
    <cfRule type="cellIs" dxfId="37" priority="43" stopIfTrue="1" operator="equal">
      <formula>A162</formula>
    </cfRule>
    <cfRule type="cellIs" dxfId="36" priority="44" stopIfTrue="1" operator="equal">
      <formula>0</formula>
    </cfRule>
  </conditionalFormatting>
  <conditionalFormatting sqref="A164:C164">
    <cfRule type="cellIs" dxfId="35" priority="41" stopIfTrue="1" operator="equal">
      <formula>A163</formula>
    </cfRule>
    <cfRule type="cellIs" dxfId="34" priority="42" stopIfTrue="1" operator="equal">
      <formula>0</formula>
    </cfRule>
  </conditionalFormatting>
  <conditionalFormatting sqref="A165:C165">
    <cfRule type="cellIs" dxfId="33" priority="39" stopIfTrue="1" operator="equal">
      <formula>A164</formula>
    </cfRule>
    <cfRule type="cellIs" dxfId="32" priority="40" stopIfTrue="1" operator="equal">
      <formula>0</formula>
    </cfRule>
  </conditionalFormatting>
  <conditionalFormatting sqref="A166:C166">
    <cfRule type="cellIs" dxfId="31" priority="37" stopIfTrue="1" operator="equal">
      <formula>A165</formula>
    </cfRule>
    <cfRule type="cellIs" dxfId="30" priority="38" stopIfTrue="1" operator="equal">
      <formula>0</formula>
    </cfRule>
  </conditionalFormatting>
  <conditionalFormatting sqref="A174:C174">
    <cfRule type="cellIs" dxfId="29" priority="33" stopIfTrue="1" operator="equal">
      <formula>A173</formula>
    </cfRule>
    <cfRule type="cellIs" dxfId="28" priority="34" stopIfTrue="1" operator="equal">
      <formula>0</formula>
    </cfRule>
  </conditionalFormatting>
  <conditionalFormatting sqref="A175:C175">
    <cfRule type="cellIs" dxfId="27" priority="31" stopIfTrue="1" operator="equal">
      <formula>A174</formula>
    </cfRule>
    <cfRule type="cellIs" dxfId="26" priority="32" stopIfTrue="1" operator="equal">
      <formula>0</formula>
    </cfRule>
  </conditionalFormatting>
  <conditionalFormatting sqref="A176:C176">
    <cfRule type="cellIs" dxfId="25" priority="29" stopIfTrue="1" operator="equal">
      <formula>A175</formula>
    </cfRule>
    <cfRule type="cellIs" dxfId="24" priority="30" stopIfTrue="1" operator="equal">
      <formula>0</formula>
    </cfRule>
  </conditionalFormatting>
  <conditionalFormatting sqref="A177:C177">
    <cfRule type="cellIs" dxfId="23" priority="27" stopIfTrue="1" operator="equal">
      <formula>A176</formula>
    </cfRule>
    <cfRule type="cellIs" dxfId="22" priority="28" stopIfTrue="1" operator="equal">
      <formula>0</formula>
    </cfRule>
  </conditionalFormatting>
  <conditionalFormatting sqref="A178:C178">
    <cfRule type="cellIs" dxfId="21" priority="25" stopIfTrue="1" operator="equal">
      <formula>A177</formula>
    </cfRule>
    <cfRule type="cellIs" dxfId="20" priority="26" stopIfTrue="1" operator="equal">
      <formula>0</formula>
    </cfRule>
  </conditionalFormatting>
  <conditionalFormatting sqref="A179:C179">
    <cfRule type="cellIs" dxfId="19" priority="23" stopIfTrue="1" operator="equal">
      <formula>A178</formula>
    </cfRule>
    <cfRule type="cellIs" dxfId="18" priority="24" stopIfTrue="1" operator="equal">
      <formula>0</formula>
    </cfRule>
  </conditionalFormatting>
  <conditionalFormatting sqref="A180:C180">
    <cfRule type="cellIs" dxfId="17" priority="21" stopIfTrue="1" operator="equal">
      <formula>A179</formula>
    </cfRule>
    <cfRule type="cellIs" dxfId="16" priority="22" stopIfTrue="1" operator="equal">
      <formula>0</formula>
    </cfRule>
  </conditionalFormatting>
  <conditionalFormatting sqref="A181:C181">
    <cfRule type="cellIs" dxfId="15" priority="19" stopIfTrue="1" operator="equal">
      <formula>A180</formula>
    </cfRule>
    <cfRule type="cellIs" dxfId="14" priority="20" stopIfTrue="1" operator="equal">
      <formula>0</formula>
    </cfRule>
  </conditionalFormatting>
  <conditionalFormatting sqref="A182:C182">
    <cfRule type="cellIs" dxfId="13" priority="17" stopIfTrue="1" operator="equal">
      <formula>A181</formula>
    </cfRule>
    <cfRule type="cellIs" dxfId="12" priority="18" stopIfTrue="1" operator="equal">
      <formula>0</formula>
    </cfRule>
  </conditionalFormatting>
  <conditionalFormatting sqref="A183:C183">
    <cfRule type="cellIs" dxfId="11" priority="15" stopIfTrue="1" operator="equal">
      <formula>A182</formula>
    </cfRule>
    <cfRule type="cellIs" dxfId="10" priority="16" stopIfTrue="1" operator="equal">
      <formula>0</formula>
    </cfRule>
  </conditionalFormatting>
  <conditionalFormatting sqref="A184:C184">
    <cfRule type="cellIs" dxfId="9" priority="13" stopIfTrue="1" operator="equal">
      <formula>A183</formula>
    </cfRule>
    <cfRule type="cellIs" dxfId="8" priority="14" stopIfTrue="1" operator="equal">
      <formula>0</formula>
    </cfRule>
  </conditionalFormatting>
  <conditionalFormatting sqref="A185:C185">
    <cfRule type="cellIs" dxfId="7" priority="11" stopIfTrue="1" operator="equal">
      <formula>A184</formula>
    </cfRule>
    <cfRule type="cellIs" dxfId="6" priority="12" stopIfTrue="1" operator="equal">
      <formula>0</formula>
    </cfRule>
  </conditionalFormatting>
  <conditionalFormatting sqref="A186:C186">
    <cfRule type="cellIs" dxfId="5" priority="9" stopIfTrue="1" operator="equal">
      <formula>A185</formula>
    </cfRule>
    <cfRule type="cellIs" dxfId="4" priority="10" stopIfTrue="1" operator="equal">
      <formula>0</formula>
    </cfRule>
  </conditionalFormatting>
  <conditionalFormatting sqref="A214">
    <cfRule type="cellIs" dxfId="3" priority="5" stopIfTrue="1" operator="equal">
      <formula>A213</formula>
    </cfRule>
  </conditionalFormatting>
  <conditionalFormatting sqref="A215">
    <cfRule type="cellIs" dxfId="2" priority="4" stopIfTrue="1" operator="equal">
      <formula>A214</formula>
    </cfRule>
  </conditionalFormatting>
  <conditionalFormatting sqref="A216">
    <cfRule type="cellIs" dxfId="1" priority="3" stopIfTrue="1" operator="equal">
      <formula>A215</formula>
    </cfRule>
  </conditionalFormatting>
  <conditionalFormatting sqref="A217">
    <cfRule type="cellIs" dxfId="0" priority="2" stopIfTrue="1" operator="equal">
      <formula>A216</formula>
    </cfRule>
  </conditionalFormatting>
  <pageMargins left="0.32" right="0.33" top="0.39370078740157499" bottom="0.39370078740157499" header="0" footer="0"/>
  <pageSetup paperSize="9" scale="49" fitToHeight="500" orientation="landscape" r:id="rId1"/>
  <headerFooter alignWithMargins="0"/>
  <rowBreaks count="4" manualBreakCount="4">
    <brk id="47" max="76" man="1"/>
    <brk id="107" max="76" man="1"/>
    <brk id="166" max="76" man="1"/>
    <brk id="228" max="7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КПК0211020</vt:lpstr>
      <vt:lpstr>'Додаток2 КПК0211020'!Область_печати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2020-01-21T07:51:40Z</cp:lastPrinted>
  <dcterms:created xsi:type="dcterms:W3CDTF">2016-07-02T12:27:50Z</dcterms:created>
  <dcterms:modified xsi:type="dcterms:W3CDTF">2020-01-21T07:52:29Z</dcterms:modified>
</cp:coreProperties>
</file>