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3031" sheetId="6" r:id="rId1"/>
  </sheets>
  <definedNames>
    <definedName name="_xlnm.Print_Area" localSheetId="0">'Додаток2 КПК0213031'!$A$1:$BY$231</definedName>
  </definedNames>
  <calcPr calcId="144525"/>
</workbook>
</file>

<file path=xl/calcChain.xml><?xml version="1.0" encoding="utf-8"?>
<calcChain xmlns="http://schemas.openxmlformats.org/spreadsheetml/2006/main">
  <c r="BD99" i="6" l="1"/>
  <c r="BD100" i="6"/>
  <c r="BD101" i="6"/>
  <c r="BD102" i="6"/>
  <c r="BD98" i="6"/>
  <c r="AJ99" i="6"/>
  <c r="AJ100" i="6"/>
  <c r="AJ101" i="6"/>
  <c r="AJ102" i="6"/>
  <c r="AJ98" i="6"/>
  <c r="BH209" i="6"/>
  <c r="AT209" i="6"/>
  <c r="AJ209" i="6"/>
  <c r="BG200" i="6"/>
  <c r="AQ200" i="6"/>
  <c r="AZ177" i="6"/>
  <c r="AK177" i="6"/>
  <c r="BO169" i="6"/>
  <c r="AZ169" i="6"/>
  <c r="AK169" i="6"/>
  <c r="BE140" i="6"/>
  <c r="AP140" i="6"/>
  <c r="BE139" i="6"/>
  <c r="AP139" i="6"/>
  <c r="BE138" i="6"/>
  <c r="AP138" i="6"/>
  <c r="BE137" i="6"/>
  <c r="AP137" i="6"/>
  <c r="BE136" i="6"/>
  <c r="AP136" i="6"/>
  <c r="BE135" i="6"/>
  <c r="AP135" i="6"/>
  <c r="BE134" i="6"/>
  <c r="AP134" i="6"/>
  <c r="BE133" i="6"/>
  <c r="AP133" i="6"/>
  <c r="BE132" i="6"/>
  <c r="AP132" i="6"/>
  <c r="BE131" i="6"/>
  <c r="AP131" i="6"/>
  <c r="BE130" i="6"/>
  <c r="AP130" i="6"/>
  <c r="BE129" i="6"/>
  <c r="AP129" i="6"/>
  <c r="BT122" i="6"/>
  <c r="BE122" i="6"/>
  <c r="AP122" i="6"/>
  <c r="BT121" i="6"/>
  <c r="BE121" i="6"/>
  <c r="AP121" i="6"/>
  <c r="BT120" i="6"/>
  <c r="BE120" i="6"/>
  <c r="AP120" i="6"/>
  <c r="BT119" i="6"/>
  <c r="BE119" i="6"/>
  <c r="AP119" i="6"/>
  <c r="BT118" i="6"/>
  <c r="BE118" i="6"/>
  <c r="AP118" i="6"/>
  <c r="BT117" i="6"/>
  <c r="BE117" i="6"/>
  <c r="AP117" i="6"/>
  <c r="BT116" i="6"/>
  <c r="BE116" i="6"/>
  <c r="AP116" i="6"/>
  <c r="BT115" i="6"/>
  <c r="BE115" i="6"/>
  <c r="AP115" i="6"/>
  <c r="BT114" i="6"/>
  <c r="BE114" i="6"/>
  <c r="AP114" i="6"/>
  <c r="BT113" i="6"/>
  <c r="BE113" i="6"/>
  <c r="AP113" i="6"/>
  <c r="BT112" i="6"/>
  <c r="BE112" i="6"/>
  <c r="AP112" i="6"/>
  <c r="BT111" i="6"/>
  <c r="BE111" i="6"/>
  <c r="AP111" i="6"/>
  <c r="BU90" i="6"/>
  <c r="BB90" i="6"/>
  <c r="AI90" i="6"/>
  <c r="BU89" i="6"/>
  <c r="BB89" i="6"/>
  <c r="AI89" i="6"/>
  <c r="BU88" i="6"/>
  <c r="BB88" i="6"/>
  <c r="AI88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<sst xmlns="http://schemas.openxmlformats.org/spreadsheetml/2006/main" count="706" uniqueCount="251">
  <si>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</si>
  <si>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</si>
  <si>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</si>
  <si>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</si>
  <si>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</si>
  <si>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</si>
  <si>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</si>
  <si>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</si>
  <si>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</si>
  <si>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</si>
  <si>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</si>
  <si>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</si>
  <si>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</si>
  <si>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</si>
  <si>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</si>
  <si>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</si>
  <si>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</si>
  <si>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</si>
  <si>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</si>
  <si>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</si>
  <si>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</si>
  <si>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</si>
  <si>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</si>
  <si>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</si>
  <si>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</si>
  <si>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</si>
  <si>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</si>
  <si>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</si>
  <si>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</si>
  <si>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</si>
  <si>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</si>
  <si>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</si>
  <si>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</si>
  <si>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</si>
  <si>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</si>
  <si>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</si>
  <si>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</si>
  <si>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</si>
  <si>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</si>
  <si>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</si>
  <si>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</si>
  <si>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</si>
  <si>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</si>
  <si>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</si>
  <si>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</si>
  <si>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</si>
  <si>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</si>
  <si>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</si>
  <si>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</si>
  <si>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</si>
  <si>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</si>
  <si>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</si>
  <si>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</si>
  <si>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</si>
  <si>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</si>
  <si>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</si>
  <si>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</si>
  <si>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</si>
  <si>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</si>
  <si>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</si>
  <si>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</si>
  <si>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</si>
  <si>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</si>
  <si>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</si>
  <si>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</si>
  <si>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</si>
  <si>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</si>
  <si>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</si>
  <si>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</si>
  <si>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</si>
  <si>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</si>
  <si>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</si>
  <si>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</si>
  <si>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</si>
  <si>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</si>
  <si>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</si>
  <si>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</si>
  <si>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</si>
  <si>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</si>
  <si>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</si>
  <si>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</si>
  <si>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</si>
  <si>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</si>
  <si>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</si>
  <si>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</si>
  <si>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</si>
  <si>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</si>
  <si>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</si>
  <si>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</si>
  <si>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</si>
  <si>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</si>
  <si>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</si>
  <si>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</si>
  <si>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</si>
  <si>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</si>
  <si>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</si>
  <si>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</si>
  <si>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</si>
  <si>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</si>
  <si>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</si>
  <si>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</si>
  <si>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</si>
  <si>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</si>
  <si>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</si>
  <si>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</si>
  <si>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</si>
  <si>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</si>
  <si>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</si>
  <si>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</si>
  <si>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</si>
  <si>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</si>
  <si>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</si>
  <si>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</si>
  <si>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</si>
  <si>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</si>
  <si>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</si>
  <si>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</si>
  <si>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</si>
  <si>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</si>
  <si>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</si>
  <si>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</si>
  <si>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</si>
  <si>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</si>
  <si>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</si>
  <si>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</si>
  <si>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</si>
  <si>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</si>
  <si>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</si>
  <si>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</si>
  <si>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</si>
  <si>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</si>
  <si>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</si>
  <si>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</si>
  <si>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</si>
  <si>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</si>
  <si>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</si>
  <si>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</si>
  <si>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</si>
  <si>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</si>
  <si>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</si>
  <si>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</si>
  <si>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</si>
  <si>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</si>
  <si>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</si>
  <si>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</si>
  <si>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</si>
  <si>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</si>
  <si>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</si>
  <si>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</si>
  <si>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</si>
  <si>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</si>
  <si>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</si>
  <si>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</si>
  <si>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</si>
  <si>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</si>
  <si>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</si>
  <si>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</si>
  <si>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</si>
  <si>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</si>
  <si>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</si>
  <si>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</si>
  <si>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</si>
  <si>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</si>
  <si>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</si>
  <si>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</si>
  <si>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</si>
  <si>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</si>
  <si>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</si>
  <si>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</si>
  <si>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</si>
  <si>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</si>
  <si>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</si>
  <si>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</si>
  <si>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</si>
  <si>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</si>
  <si>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Виплата грошової компенсації на автомобільне паливо Герою соціалістичної праці</t>
  </si>
  <si>
    <t>Відшкодування вартості проїзду громадян, які постраждали внаслідок Чорнобильської катастрофи, віднесених до І категорії, та мають право на безоплатний проїзд один раз на рік до будь-якого пункту України</t>
  </si>
  <si>
    <t>Забезпечення санаторно-курортного лікування та оздоровлення ветеранів війни; осіб з інвалідність внаслідок війни, учасників бойових дій, учасників війни та осіб</t>
  </si>
  <si>
    <t>Оздоровлення осіб з інвалідністю деяких категорій населення.</t>
  </si>
  <si>
    <t>Затрат</t>
  </si>
  <si>
    <t>обсяг видатків на забезпечення санаторно-курортним лікуванням та виплату компенсації за самостійне санаторно-курортне лікування</t>
  </si>
  <si>
    <t>тис.грн.</t>
  </si>
  <si>
    <t>кошторис</t>
  </si>
  <si>
    <t>обсяг видатків на пільговий проїзд один раз на рік (один раз на два роки) залізничним, водним, повітряним або міжміським автомобільним транспортом</t>
  </si>
  <si>
    <t>обсяг видатків на компенсацію витрат на автомобільне паливо</t>
  </si>
  <si>
    <t>Продукту</t>
  </si>
  <si>
    <t>кількість отримувачів путівок на санаторно-курортне лікування</t>
  </si>
  <si>
    <t>осіб</t>
  </si>
  <si>
    <t>кількість осіб, які мають право на пільговий проїзд один раз на рік (один раз на два роки) залізничним, водним, повітряним або міжміським автомобільним транспортом</t>
  </si>
  <si>
    <t>кількість отримувачів компенсації витрат на автомобільне паливо</t>
  </si>
  <si>
    <t>Ефективності</t>
  </si>
  <si>
    <t>середня вартість санаторно-курортного лікування</t>
  </si>
  <si>
    <t>грн.</t>
  </si>
  <si>
    <t>розрахунковий показник</t>
  </si>
  <si>
    <t>середня вартість пільгового проїзду один раз на рік (один раз на два роки) залізничним, водним, повітряним або міжміським автомобільним транспортом</t>
  </si>
  <si>
    <t>середній розмір компенсації витрат на автомобільне паливо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</si>
  <si>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</si>
  <si>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</si>
  <si>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</si>
  <si>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Вирішення невідкладних питань матеріально-побутового, медичного, санаторно-курортного обслуговування пільгових категорій громадян селищної ради, здійснення конкретних заходів, спрямованих на забезпечення права кожного громадянина на достатній життєвий рівень, надання адресної підтримки незахищеними верствам населення та громадянам, які опинилися в екстремальних обставинах та в складних життєвих ситуаціях.</t>
  </si>
  <si>
    <t>Впровадження системи соціальної підтимки незахищених верств населення, вирішення потреб інвалідів, інших категорій громадян, які мають на це право згідно з чинним законодавством, посилення уваги до ветеранів війни, учасників бойових дій в зоні антитерористичної операції та операції об'єднаних сил на сході країни, оздоровлення громадян пільгових категорій.</t>
  </si>
  <si>
    <t>Закон України"Про місцеве самоврядування в Україні",  Закон України "Про основи соціальної захищеності осіб з інвалідністю в Україні", Закон України "Про статус ветеранів війни, гарантії їх соціального захисту", Закон України "Про основні засади соціального захисту ветеранів праці та інших громадян похилого віку в Україні", Закон України "Про соціальні послуги", Закон України "Про реабілітацію осіб з інвалідністю в Україні", 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</si>
  <si>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</si>
  <si>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</si>
  <si>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</si>
  <si>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</si>
  <si>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</si>
  <si>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</si>
  <si>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</si>
  <si>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</si>
  <si>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</si>
  <si>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</si>
  <si>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</si>
  <si>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</si>
  <si>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</si>
  <si>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</si>
  <si>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</si>
  <si>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</si>
  <si>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</si>
  <si>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</si>
  <si>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</si>
  <si>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</si>
  <si>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</si>
  <si>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</si>
  <si>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</si>
  <si>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</si>
  <si>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</si>
  <si>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</si>
  <si>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</si>
  <si>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</si>
  <si>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</si>
  <si>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</si>
  <si>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</si>
  <si>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</si>
  <si>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</si>
  <si>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</si>
  <si>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</si>
  <si>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</si>
  <si>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</si>
  <si>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</si>
  <si>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</si>
  <si>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</si>
  <si>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</si>
  <si>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</si>
  <si>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</si>
  <si>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(0)(2)(1)(3)(0)(3)(1)</t>
  </si>
  <si>
    <t>(3)(0)(3)(1)</t>
  </si>
  <si>
    <t>(1)(0)(3)(0)</t>
  </si>
  <si>
    <t>Надання інших пільг окремим категоріям громадян відповідно до законодавства</t>
  </si>
  <si>
    <t> Виконком Іларіонівської селищної ради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</si>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</sst>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31"/>
  <sheetViews>
    <sheetView tabSelected="1" view="pageBreakPreview" topLeftCell="A201" zoomScale="60" zoomScaleNormal="100" workbookViewId="0">
      <selection activeCell="A232" sqref="A232:IV23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203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202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206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5" t="s">
        <v>249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250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206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7" t="s">
        <v>245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246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247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248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207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233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30" customHeight="1" x14ac:dyDescent="0.2">
      <c r="A15" s="123" t="s">
        <v>199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30" customHeight="1" x14ac:dyDescent="0.2">
      <c r="A18" s="123" t="s">
        <v>200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45" customHeight="1" x14ac:dyDescent="0.2">
      <c r="A21" s="123" t="s">
        <v>201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218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208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209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212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219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>
        <v>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>
        <v>170080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170080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0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0</v>
      </c>
      <c r="AJ31" s="104"/>
      <c r="AK31" s="104"/>
      <c r="AL31" s="104"/>
      <c r="AM31" s="105"/>
      <c r="AN31" s="103">
        <v>0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0</v>
      </c>
      <c r="BC31" s="104"/>
      <c r="BD31" s="104"/>
      <c r="BE31" s="104"/>
      <c r="BF31" s="105"/>
      <c r="BG31" s="103">
        <v>170080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170080</v>
      </c>
      <c r="BV31" s="104"/>
      <c r="BW31" s="104"/>
      <c r="BX31" s="104"/>
      <c r="BY31" s="105"/>
    </row>
    <row r="33" spans="1:79" ht="14.25" customHeight="1" x14ac:dyDescent="0.2">
      <c r="A33" s="57" t="s">
        <v>234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208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230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235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179604.48000000001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179604.48000000001</v>
      </c>
      <c r="AN39" s="96"/>
      <c r="AO39" s="96"/>
      <c r="AP39" s="96"/>
      <c r="AQ39" s="97"/>
      <c r="AR39" s="95">
        <v>188584.7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188584.7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179604.48000000001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179604.48000000001</v>
      </c>
      <c r="AN40" s="104"/>
      <c r="AO40" s="104"/>
      <c r="AP40" s="104"/>
      <c r="AQ40" s="105"/>
      <c r="AR40" s="103">
        <v>188584.7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188584.7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220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208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209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212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219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2730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0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0</v>
      </c>
      <c r="AJ50" s="96"/>
      <c r="AK50" s="96"/>
      <c r="AL50" s="96"/>
      <c r="AM50" s="97"/>
      <c r="AN50" s="95">
        <v>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0</v>
      </c>
      <c r="BC50" s="96"/>
      <c r="BD50" s="96"/>
      <c r="BE50" s="96"/>
      <c r="BF50" s="97"/>
      <c r="BG50" s="95">
        <v>170080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170080</v>
      </c>
      <c r="BV50" s="96"/>
      <c r="BW50" s="96"/>
      <c r="BX50" s="96"/>
      <c r="BY50" s="97"/>
      <c r="CA50" s="98" t="s">
        <v>26</v>
      </c>
    </row>
    <row r="51" spans="1:79" s="6" customFormat="1" ht="12.75" customHeight="1" x14ac:dyDescent="0.2">
      <c r="A51" s="86"/>
      <c r="B51" s="84"/>
      <c r="C51" s="84"/>
      <c r="D51" s="85"/>
      <c r="E51" s="99" t="s">
        <v>147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  <c r="U51" s="103">
        <v>0</v>
      </c>
      <c r="V51" s="104"/>
      <c r="W51" s="104"/>
      <c r="X51" s="104"/>
      <c r="Y51" s="105"/>
      <c r="Z51" s="103">
        <v>0</v>
      </c>
      <c r="AA51" s="104"/>
      <c r="AB51" s="104"/>
      <c r="AC51" s="104"/>
      <c r="AD51" s="105"/>
      <c r="AE51" s="103">
        <v>0</v>
      </c>
      <c r="AF51" s="104"/>
      <c r="AG51" s="104"/>
      <c r="AH51" s="105"/>
      <c r="AI51" s="103">
        <f>IF(ISNUMBER(U51),U51,0)+IF(ISNUMBER(Z51),Z51,0)</f>
        <v>0</v>
      </c>
      <c r="AJ51" s="104"/>
      <c r="AK51" s="104"/>
      <c r="AL51" s="104"/>
      <c r="AM51" s="105"/>
      <c r="AN51" s="103">
        <v>0</v>
      </c>
      <c r="AO51" s="104"/>
      <c r="AP51" s="104"/>
      <c r="AQ51" s="104"/>
      <c r="AR51" s="105"/>
      <c r="AS51" s="103">
        <v>0</v>
      </c>
      <c r="AT51" s="104"/>
      <c r="AU51" s="104"/>
      <c r="AV51" s="104"/>
      <c r="AW51" s="105"/>
      <c r="AX51" s="103">
        <v>0</v>
      </c>
      <c r="AY51" s="104"/>
      <c r="AZ51" s="104"/>
      <c r="BA51" s="105"/>
      <c r="BB51" s="103">
        <f>IF(ISNUMBER(AN51),AN51,0)+IF(ISNUMBER(AS51),AS51,0)</f>
        <v>0</v>
      </c>
      <c r="BC51" s="104"/>
      <c r="BD51" s="104"/>
      <c r="BE51" s="104"/>
      <c r="BF51" s="105"/>
      <c r="BG51" s="103">
        <v>170080</v>
      </c>
      <c r="BH51" s="104"/>
      <c r="BI51" s="104"/>
      <c r="BJ51" s="104"/>
      <c r="BK51" s="105"/>
      <c r="BL51" s="103">
        <v>0</v>
      </c>
      <c r="BM51" s="104"/>
      <c r="BN51" s="104"/>
      <c r="BO51" s="104"/>
      <c r="BP51" s="105"/>
      <c r="BQ51" s="103">
        <v>0</v>
      </c>
      <c r="BR51" s="104"/>
      <c r="BS51" s="104"/>
      <c r="BT51" s="105"/>
      <c r="BU51" s="103">
        <f>IF(ISNUMBER(BG51),BG51,0)+IF(ISNUMBER(BL51),BL51,0)</f>
        <v>170080</v>
      </c>
      <c r="BV51" s="104"/>
      <c r="BW51" s="104"/>
      <c r="BX51" s="104"/>
      <c r="BY51" s="105"/>
    </row>
    <row r="53" spans="1:79" ht="14.25" customHeight="1" x14ac:dyDescent="0.2">
      <c r="A53" s="41" t="s">
        <v>221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 x14ac:dyDescent="0.2">
      <c r="A54" s="52" t="s">
        <v>208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</row>
    <row r="55" spans="1:79" ht="23.1" customHeight="1" x14ac:dyDescent="0.2">
      <c r="A55" s="66" t="s">
        <v>119</v>
      </c>
      <c r="B55" s="67"/>
      <c r="C55" s="67"/>
      <c r="D55" s="67"/>
      <c r="E55" s="68"/>
      <c r="F55" s="35" t="s">
        <v>19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29" t="s">
        <v>209</v>
      </c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1"/>
      <c r="AN55" s="29" t="s">
        <v>212</v>
      </c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1"/>
      <c r="BG55" s="29" t="s">
        <v>219</v>
      </c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1"/>
    </row>
    <row r="56" spans="1:79" ht="51.75" customHeight="1" x14ac:dyDescent="0.2">
      <c r="A56" s="69"/>
      <c r="B56" s="70"/>
      <c r="C56" s="70"/>
      <c r="D56" s="70"/>
      <c r="E56" s="7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4</v>
      </c>
      <c r="V56" s="30"/>
      <c r="W56" s="30"/>
      <c r="X56" s="30"/>
      <c r="Y56" s="31"/>
      <c r="Z56" s="29" t="s">
        <v>3</v>
      </c>
      <c r="AA56" s="30"/>
      <c r="AB56" s="30"/>
      <c r="AC56" s="30"/>
      <c r="AD56" s="31"/>
      <c r="AE56" s="45" t="s">
        <v>116</v>
      </c>
      <c r="AF56" s="46"/>
      <c r="AG56" s="46"/>
      <c r="AH56" s="47"/>
      <c r="AI56" s="29" t="s">
        <v>5</v>
      </c>
      <c r="AJ56" s="30"/>
      <c r="AK56" s="30"/>
      <c r="AL56" s="30"/>
      <c r="AM56" s="31"/>
      <c r="AN56" s="29" t="s">
        <v>4</v>
      </c>
      <c r="AO56" s="30"/>
      <c r="AP56" s="30"/>
      <c r="AQ56" s="30"/>
      <c r="AR56" s="31"/>
      <c r="AS56" s="29" t="s">
        <v>3</v>
      </c>
      <c r="AT56" s="30"/>
      <c r="AU56" s="30"/>
      <c r="AV56" s="30"/>
      <c r="AW56" s="31"/>
      <c r="AX56" s="45" t="s">
        <v>116</v>
      </c>
      <c r="AY56" s="46"/>
      <c r="AZ56" s="46"/>
      <c r="BA56" s="47"/>
      <c r="BB56" s="29" t="s">
        <v>96</v>
      </c>
      <c r="BC56" s="30"/>
      <c r="BD56" s="30"/>
      <c r="BE56" s="30"/>
      <c r="BF56" s="31"/>
      <c r="BG56" s="29" t="s">
        <v>4</v>
      </c>
      <c r="BH56" s="30"/>
      <c r="BI56" s="30"/>
      <c r="BJ56" s="30"/>
      <c r="BK56" s="31"/>
      <c r="BL56" s="29" t="s">
        <v>3</v>
      </c>
      <c r="BM56" s="30"/>
      <c r="BN56" s="30"/>
      <c r="BO56" s="30"/>
      <c r="BP56" s="31"/>
      <c r="BQ56" s="45" t="s">
        <v>116</v>
      </c>
      <c r="BR56" s="46"/>
      <c r="BS56" s="46"/>
      <c r="BT56" s="47"/>
      <c r="BU56" s="35" t="s">
        <v>97</v>
      </c>
      <c r="BV56" s="35"/>
      <c r="BW56" s="35"/>
      <c r="BX56" s="35"/>
      <c r="BY56" s="35"/>
    </row>
    <row r="57" spans="1:79" ht="15" customHeight="1" x14ac:dyDescent="0.2">
      <c r="A57" s="29">
        <v>1</v>
      </c>
      <c r="B57" s="30"/>
      <c r="C57" s="30"/>
      <c r="D57" s="30"/>
      <c r="E57" s="31"/>
      <c r="F57" s="29">
        <v>2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29">
        <v>3</v>
      </c>
      <c r="V57" s="30"/>
      <c r="W57" s="30"/>
      <c r="X57" s="30"/>
      <c r="Y57" s="31"/>
      <c r="Z57" s="29">
        <v>4</v>
      </c>
      <c r="AA57" s="30"/>
      <c r="AB57" s="30"/>
      <c r="AC57" s="30"/>
      <c r="AD57" s="31"/>
      <c r="AE57" s="29">
        <v>5</v>
      </c>
      <c r="AF57" s="30"/>
      <c r="AG57" s="30"/>
      <c r="AH57" s="31"/>
      <c r="AI57" s="29">
        <v>6</v>
      </c>
      <c r="AJ57" s="30"/>
      <c r="AK57" s="30"/>
      <c r="AL57" s="30"/>
      <c r="AM57" s="31"/>
      <c r="AN57" s="29">
        <v>7</v>
      </c>
      <c r="AO57" s="30"/>
      <c r="AP57" s="30"/>
      <c r="AQ57" s="30"/>
      <c r="AR57" s="31"/>
      <c r="AS57" s="29">
        <v>8</v>
      </c>
      <c r="AT57" s="30"/>
      <c r="AU57" s="30"/>
      <c r="AV57" s="30"/>
      <c r="AW57" s="31"/>
      <c r="AX57" s="29">
        <v>9</v>
      </c>
      <c r="AY57" s="30"/>
      <c r="AZ57" s="30"/>
      <c r="BA57" s="31"/>
      <c r="BB57" s="29">
        <v>10</v>
      </c>
      <c r="BC57" s="30"/>
      <c r="BD57" s="30"/>
      <c r="BE57" s="30"/>
      <c r="BF57" s="31"/>
      <c r="BG57" s="29">
        <v>11</v>
      </c>
      <c r="BH57" s="30"/>
      <c r="BI57" s="30"/>
      <c r="BJ57" s="30"/>
      <c r="BK57" s="31"/>
      <c r="BL57" s="29">
        <v>12</v>
      </c>
      <c r="BM57" s="30"/>
      <c r="BN57" s="30"/>
      <c r="BO57" s="30"/>
      <c r="BP57" s="31"/>
      <c r="BQ57" s="29">
        <v>13</v>
      </c>
      <c r="BR57" s="30"/>
      <c r="BS57" s="30"/>
      <c r="BT57" s="31"/>
      <c r="BU57" s="35">
        <v>14</v>
      </c>
      <c r="BV57" s="35"/>
      <c r="BW57" s="35"/>
      <c r="BX57" s="35"/>
      <c r="BY57" s="35"/>
    </row>
    <row r="58" spans="1:79" s="1" customFormat="1" ht="13.5" hidden="1" customHeight="1" x14ac:dyDescent="0.2">
      <c r="A58" s="32" t="s">
        <v>64</v>
      </c>
      <c r="B58" s="33"/>
      <c r="C58" s="33"/>
      <c r="D58" s="33"/>
      <c r="E58" s="34"/>
      <c r="F58" s="32" t="s">
        <v>57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4"/>
      <c r="U58" s="32" t="s">
        <v>65</v>
      </c>
      <c r="V58" s="33"/>
      <c r="W58" s="33"/>
      <c r="X58" s="33"/>
      <c r="Y58" s="34"/>
      <c r="Z58" s="32" t="s">
        <v>66</v>
      </c>
      <c r="AA58" s="33"/>
      <c r="AB58" s="33"/>
      <c r="AC58" s="33"/>
      <c r="AD58" s="34"/>
      <c r="AE58" s="32" t="s">
        <v>91</v>
      </c>
      <c r="AF58" s="33"/>
      <c r="AG58" s="33"/>
      <c r="AH58" s="34"/>
      <c r="AI58" s="49" t="s">
        <v>170</v>
      </c>
      <c r="AJ58" s="50"/>
      <c r="AK58" s="50"/>
      <c r="AL58" s="50"/>
      <c r="AM58" s="51"/>
      <c r="AN58" s="32" t="s">
        <v>67</v>
      </c>
      <c r="AO58" s="33"/>
      <c r="AP58" s="33"/>
      <c r="AQ58" s="33"/>
      <c r="AR58" s="34"/>
      <c r="AS58" s="32" t="s">
        <v>68</v>
      </c>
      <c r="AT58" s="33"/>
      <c r="AU58" s="33"/>
      <c r="AV58" s="33"/>
      <c r="AW58" s="34"/>
      <c r="AX58" s="32" t="s">
        <v>92</v>
      </c>
      <c r="AY58" s="33"/>
      <c r="AZ58" s="33"/>
      <c r="BA58" s="34"/>
      <c r="BB58" s="49" t="s">
        <v>170</v>
      </c>
      <c r="BC58" s="50"/>
      <c r="BD58" s="50"/>
      <c r="BE58" s="50"/>
      <c r="BF58" s="51"/>
      <c r="BG58" s="32" t="s">
        <v>58</v>
      </c>
      <c r="BH58" s="33"/>
      <c r="BI58" s="33"/>
      <c r="BJ58" s="33"/>
      <c r="BK58" s="34"/>
      <c r="BL58" s="32" t="s">
        <v>59</v>
      </c>
      <c r="BM58" s="33"/>
      <c r="BN58" s="33"/>
      <c r="BO58" s="33"/>
      <c r="BP58" s="34"/>
      <c r="BQ58" s="32" t="s">
        <v>93</v>
      </c>
      <c r="BR58" s="33"/>
      <c r="BS58" s="33"/>
      <c r="BT58" s="34"/>
      <c r="BU58" s="43" t="s">
        <v>170</v>
      </c>
      <c r="BV58" s="43"/>
      <c r="BW58" s="43"/>
      <c r="BX58" s="43"/>
      <c r="BY58" s="43"/>
      <c r="CA58" t="s">
        <v>27</v>
      </c>
    </row>
    <row r="59" spans="1:79" s="6" customFormat="1" ht="12.75" customHeight="1" x14ac:dyDescent="0.2">
      <c r="A59" s="86"/>
      <c r="B59" s="84"/>
      <c r="C59" s="84"/>
      <c r="D59" s="84"/>
      <c r="E59" s="85"/>
      <c r="F59" s="86" t="s">
        <v>147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103"/>
      <c r="V59" s="104"/>
      <c r="W59" s="104"/>
      <c r="X59" s="104"/>
      <c r="Y59" s="105"/>
      <c r="Z59" s="103"/>
      <c r="AA59" s="104"/>
      <c r="AB59" s="104"/>
      <c r="AC59" s="104"/>
      <c r="AD59" s="105"/>
      <c r="AE59" s="103"/>
      <c r="AF59" s="104"/>
      <c r="AG59" s="104"/>
      <c r="AH59" s="105"/>
      <c r="AI59" s="103">
        <f>IF(ISNUMBER(U59),U59,0)+IF(ISNUMBER(Z59),Z59,0)</f>
        <v>0</v>
      </c>
      <c r="AJ59" s="104"/>
      <c r="AK59" s="104"/>
      <c r="AL59" s="104"/>
      <c r="AM59" s="105"/>
      <c r="AN59" s="103"/>
      <c r="AO59" s="104"/>
      <c r="AP59" s="104"/>
      <c r="AQ59" s="104"/>
      <c r="AR59" s="105"/>
      <c r="AS59" s="103"/>
      <c r="AT59" s="104"/>
      <c r="AU59" s="104"/>
      <c r="AV59" s="104"/>
      <c r="AW59" s="105"/>
      <c r="AX59" s="103"/>
      <c r="AY59" s="104"/>
      <c r="AZ59" s="104"/>
      <c r="BA59" s="105"/>
      <c r="BB59" s="103">
        <f>IF(ISNUMBER(AN59),AN59,0)+IF(ISNUMBER(AS59),AS59,0)</f>
        <v>0</v>
      </c>
      <c r="BC59" s="104"/>
      <c r="BD59" s="104"/>
      <c r="BE59" s="104"/>
      <c r="BF59" s="105"/>
      <c r="BG59" s="103"/>
      <c r="BH59" s="104"/>
      <c r="BI59" s="104"/>
      <c r="BJ59" s="104"/>
      <c r="BK59" s="105"/>
      <c r="BL59" s="103"/>
      <c r="BM59" s="104"/>
      <c r="BN59" s="104"/>
      <c r="BO59" s="104"/>
      <c r="BP59" s="105"/>
      <c r="BQ59" s="103"/>
      <c r="BR59" s="104"/>
      <c r="BS59" s="104"/>
      <c r="BT59" s="105"/>
      <c r="BU59" s="103">
        <f>IF(ISNUMBER(BG59),BG59,0)+IF(ISNUMBER(BL59),BL59,0)</f>
        <v>0</v>
      </c>
      <c r="BV59" s="104"/>
      <c r="BW59" s="104"/>
      <c r="BX59" s="104"/>
      <c r="BY59" s="105"/>
      <c r="CA59" s="6" t="s">
        <v>28</v>
      </c>
    </row>
    <row r="61" spans="1:79" ht="14.25" customHeight="1" x14ac:dyDescent="0.2">
      <c r="A61" s="41" t="s">
        <v>236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</row>
    <row r="62" spans="1:79" ht="15" customHeight="1" x14ac:dyDescent="0.2">
      <c r="A62" s="52" t="s">
        <v>208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</row>
    <row r="63" spans="1:79" ht="23.1" customHeight="1" x14ac:dyDescent="0.2">
      <c r="A63" s="66" t="s">
        <v>118</v>
      </c>
      <c r="B63" s="67"/>
      <c r="C63" s="67"/>
      <c r="D63" s="68"/>
      <c r="E63" s="60" t="s">
        <v>19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2"/>
      <c r="X63" s="29" t="s">
        <v>230</v>
      </c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1"/>
      <c r="AR63" s="35" t="s">
        <v>235</v>
      </c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</row>
    <row r="64" spans="1:79" ht="48.75" customHeight="1" x14ac:dyDescent="0.2">
      <c r="A64" s="69"/>
      <c r="B64" s="70"/>
      <c r="C64" s="70"/>
      <c r="D64" s="71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5"/>
      <c r="X64" s="60" t="s">
        <v>4</v>
      </c>
      <c r="Y64" s="61"/>
      <c r="Z64" s="61"/>
      <c r="AA64" s="61"/>
      <c r="AB64" s="62"/>
      <c r="AC64" s="60" t="s">
        <v>3</v>
      </c>
      <c r="AD64" s="61"/>
      <c r="AE64" s="61"/>
      <c r="AF64" s="61"/>
      <c r="AG64" s="62"/>
      <c r="AH64" s="45" t="s">
        <v>116</v>
      </c>
      <c r="AI64" s="46"/>
      <c r="AJ64" s="46"/>
      <c r="AK64" s="46"/>
      <c r="AL64" s="47"/>
      <c r="AM64" s="29" t="s">
        <v>5</v>
      </c>
      <c r="AN64" s="30"/>
      <c r="AO64" s="30"/>
      <c r="AP64" s="30"/>
      <c r="AQ64" s="31"/>
      <c r="AR64" s="29" t="s">
        <v>4</v>
      </c>
      <c r="AS64" s="30"/>
      <c r="AT64" s="30"/>
      <c r="AU64" s="30"/>
      <c r="AV64" s="31"/>
      <c r="AW64" s="29" t="s">
        <v>3</v>
      </c>
      <c r="AX64" s="30"/>
      <c r="AY64" s="30"/>
      <c r="AZ64" s="30"/>
      <c r="BA64" s="31"/>
      <c r="BB64" s="45" t="s">
        <v>116</v>
      </c>
      <c r="BC64" s="46"/>
      <c r="BD64" s="46"/>
      <c r="BE64" s="46"/>
      <c r="BF64" s="47"/>
      <c r="BG64" s="29" t="s">
        <v>96</v>
      </c>
      <c r="BH64" s="30"/>
      <c r="BI64" s="30"/>
      <c r="BJ64" s="30"/>
      <c r="BK64" s="31"/>
    </row>
    <row r="65" spans="1:79" ht="12.75" customHeight="1" x14ac:dyDescent="0.2">
      <c r="A65" s="29">
        <v>1</v>
      </c>
      <c r="B65" s="30"/>
      <c r="C65" s="30"/>
      <c r="D65" s="31"/>
      <c r="E65" s="29">
        <v>2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1"/>
      <c r="X65" s="29">
        <v>3</v>
      </c>
      <c r="Y65" s="30"/>
      <c r="Z65" s="30"/>
      <c r="AA65" s="30"/>
      <c r="AB65" s="31"/>
      <c r="AC65" s="29">
        <v>4</v>
      </c>
      <c r="AD65" s="30"/>
      <c r="AE65" s="30"/>
      <c r="AF65" s="30"/>
      <c r="AG65" s="31"/>
      <c r="AH65" s="29">
        <v>5</v>
      </c>
      <c r="AI65" s="30"/>
      <c r="AJ65" s="30"/>
      <c r="AK65" s="30"/>
      <c r="AL65" s="31"/>
      <c r="AM65" s="29">
        <v>6</v>
      </c>
      <c r="AN65" s="30"/>
      <c r="AO65" s="30"/>
      <c r="AP65" s="30"/>
      <c r="AQ65" s="31"/>
      <c r="AR65" s="29">
        <v>7</v>
      </c>
      <c r="AS65" s="30"/>
      <c r="AT65" s="30"/>
      <c r="AU65" s="30"/>
      <c r="AV65" s="31"/>
      <c r="AW65" s="29">
        <v>8</v>
      </c>
      <c r="AX65" s="30"/>
      <c r="AY65" s="30"/>
      <c r="AZ65" s="30"/>
      <c r="BA65" s="31"/>
      <c r="BB65" s="29">
        <v>9</v>
      </c>
      <c r="BC65" s="30"/>
      <c r="BD65" s="30"/>
      <c r="BE65" s="30"/>
      <c r="BF65" s="31"/>
      <c r="BG65" s="29">
        <v>10</v>
      </c>
      <c r="BH65" s="30"/>
      <c r="BI65" s="30"/>
      <c r="BJ65" s="30"/>
      <c r="BK65" s="31"/>
    </row>
    <row r="66" spans="1:79" s="1" customFormat="1" ht="12.75" hidden="1" customHeight="1" x14ac:dyDescent="0.2">
      <c r="A66" s="32" t="s">
        <v>64</v>
      </c>
      <c r="B66" s="33"/>
      <c r="C66" s="33"/>
      <c r="D66" s="34"/>
      <c r="E66" s="32" t="s">
        <v>57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4"/>
      <c r="X66" s="79" t="s">
        <v>60</v>
      </c>
      <c r="Y66" s="80"/>
      <c r="Z66" s="80"/>
      <c r="AA66" s="80"/>
      <c r="AB66" s="81"/>
      <c r="AC66" s="79" t="s">
        <v>61</v>
      </c>
      <c r="AD66" s="80"/>
      <c r="AE66" s="80"/>
      <c r="AF66" s="80"/>
      <c r="AG66" s="81"/>
      <c r="AH66" s="32" t="s">
        <v>94</v>
      </c>
      <c r="AI66" s="33"/>
      <c r="AJ66" s="33"/>
      <c r="AK66" s="33"/>
      <c r="AL66" s="34"/>
      <c r="AM66" s="49" t="s">
        <v>171</v>
      </c>
      <c r="AN66" s="50"/>
      <c r="AO66" s="50"/>
      <c r="AP66" s="50"/>
      <c r="AQ66" s="51"/>
      <c r="AR66" s="32" t="s">
        <v>62</v>
      </c>
      <c r="AS66" s="33"/>
      <c r="AT66" s="33"/>
      <c r="AU66" s="33"/>
      <c r="AV66" s="34"/>
      <c r="AW66" s="32" t="s">
        <v>63</v>
      </c>
      <c r="AX66" s="33"/>
      <c r="AY66" s="33"/>
      <c r="AZ66" s="33"/>
      <c r="BA66" s="34"/>
      <c r="BB66" s="32" t="s">
        <v>95</v>
      </c>
      <c r="BC66" s="33"/>
      <c r="BD66" s="33"/>
      <c r="BE66" s="33"/>
      <c r="BF66" s="34"/>
      <c r="BG66" s="49" t="s">
        <v>171</v>
      </c>
      <c r="BH66" s="50"/>
      <c r="BI66" s="50"/>
      <c r="BJ66" s="50"/>
      <c r="BK66" s="51"/>
      <c r="CA66" t="s">
        <v>29</v>
      </c>
    </row>
    <row r="67" spans="1:79" s="98" customFormat="1" ht="12.75" customHeight="1" x14ac:dyDescent="0.2">
      <c r="A67" s="88">
        <v>2730</v>
      </c>
      <c r="B67" s="89"/>
      <c r="C67" s="89"/>
      <c r="D67" s="90"/>
      <c r="E67" s="91" t="s">
        <v>174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5">
        <v>179604.48000000001</v>
      </c>
      <c r="Y67" s="96"/>
      <c r="Z67" s="96"/>
      <c r="AA67" s="96"/>
      <c r="AB67" s="97"/>
      <c r="AC67" s="95">
        <v>0</v>
      </c>
      <c r="AD67" s="96"/>
      <c r="AE67" s="96"/>
      <c r="AF67" s="96"/>
      <c r="AG67" s="97"/>
      <c r="AH67" s="95">
        <v>0</v>
      </c>
      <c r="AI67" s="96"/>
      <c r="AJ67" s="96"/>
      <c r="AK67" s="96"/>
      <c r="AL67" s="97"/>
      <c r="AM67" s="95">
        <f>IF(ISNUMBER(X67),X67,0)+IF(ISNUMBER(AC67),AC67,0)</f>
        <v>179604.48000000001</v>
      </c>
      <c r="AN67" s="96"/>
      <c r="AO67" s="96"/>
      <c r="AP67" s="96"/>
      <c r="AQ67" s="97"/>
      <c r="AR67" s="95">
        <v>188584.70400000003</v>
      </c>
      <c r="AS67" s="96"/>
      <c r="AT67" s="96"/>
      <c r="AU67" s="96"/>
      <c r="AV67" s="97"/>
      <c r="AW67" s="95">
        <v>0</v>
      </c>
      <c r="AX67" s="96"/>
      <c r="AY67" s="96"/>
      <c r="AZ67" s="96"/>
      <c r="BA67" s="97"/>
      <c r="BB67" s="95">
        <v>0</v>
      </c>
      <c r="BC67" s="96"/>
      <c r="BD67" s="96"/>
      <c r="BE67" s="96"/>
      <c r="BF67" s="97"/>
      <c r="BG67" s="94">
        <f>IF(ISNUMBER(AR67),AR67,0)+IF(ISNUMBER(AW67),AW67,0)</f>
        <v>188584.70400000003</v>
      </c>
      <c r="BH67" s="94"/>
      <c r="BI67" s="94"/>
      <c r="BJ67" s="94"/>
      <c r="BK67" s="94"/>
      <c r="CA67" s="98" t="s">
        <v>30</v>
      </c>
    </row>
    <row r="68" spans="1:79" s="6" customFormat="1" ht="12.75" customHeight="1" x14ac:dyDescent="0.2">
      <c r="A68" s="86"/>
      <c r="B68" s="84"/>
      <c r="C68" s="84"/>
      <c r="D68" s="85"/>
      <c r="E68" s="99" t="s">
        <v>147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03">
        <v>179604.48000000001</v>
      </c>
      <c r="Y68" s="104"/>
      <c r="Z68" s="104"/>
      <c r="AA68" s="104"/>
      <c r="AB68" s="105"/>
      <c r="AC68" s="103">
        <v>0</v>
      </c>
      <c r="AD68" s="104"/>
      <c r="AE68" s="104"/>
      <c r="AF68" s="104"/>
      <c r="AG68" s="105"/>
      <c r="AH68" s="103">
        <v>0</v>
      </c>
      <c r="AI68" s="104"/>
      <c r="AJ68" s="104"/>
      <c r="AK68" s="104"/>
      <c r="AL68" s="105"/>
      <c r="AM68" s="103">
        <f>IF(ISNUMBER(X68),X68,0)+IF(ISNUMBER(AC68),AC68,0)</f>
        <v>179604.48000000001</v>
      </c>
      <c r="AN68" s="104"/>
      <c r="AO68" s="104"/>
      <c r="AP68" s="104"/>
      <c r="AQ68" s="105"/>
      <c r="AR68" s="103">
        <v>188584.70400000003</v>
      </c>
      <c r="AS68" s="104"/>
      <c r="AT68" s="104"/>
      <c r="AU68" s="104"/>
      <c r="AV68" s="105"/>
      <c r="AW68" s="103">
        <v>0</v>
      </c>
      <c r="AX68" s="104"/>
      <c r="AY68" s="104"/>
      <c r="AZ68" s="104"/>
      <c r="BA68" s="105"/>
      <c r="BB68" s="103">
        <v>0</v>
      </c>
      <c r="BC68" s="104"/>
      <c r="BD68" s="104"/>
      <c r="BE68" s="104"/>
      <c r="BF68" s="105"/>
      <c r="BG68" s="102">
        <f>IF(ISNUMBER(AR68),AR68,0)+IF(ISNUMBER(AW68),AW68,0)</f>
        <v>188584.70400000003</v>
      </c>
      <c r="BH68" s="102"/>
      <c r="BI68" s="102"/>
      <c r="BJ68" s="102"/>
      <c r="BK68" s="102"/>
    </row>
    <row r="70" spans="1:79" ht="14.25" customHeight="1" x14ac:dyDescent="0.2">
      <c r="A70" s="41" t="s">
        <v>237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5" customHeight="1" x14ac:dyDescent="0.2">
      <c r="A71" s="52" t="s">
        <v>208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</row>
    <row r="72" spans="1:79" ht="23.1" customHeight="1" x14ac:dyDescent="0.2">
      <c r="A72" s="66" t="s">
        <v>119</v>
      </c>
      <c r="B72" s="67"/>
      <c r="C72" s="67"/>
      <c r="D72" s="67"/>
      <c r="E72" s="68"/>
      <c r="F72" s="60" t="s">
        <v>19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2"/>
      <c r="X72" s="35" t="s">
        <v>230</v>
      </c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29" t="s">
        <v>235</v>
      </c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1"/>
    </row>
    <row r="73" spans="1:79" ht="53.25" customHeight="1" x14ac:dyDescent="12.75">
      <c r="A73" s="69"/>
      <c r="B73" s="70"/>
      <c r="C73" s="70"/>
      <c r="D73" s="70"/>
      <c r="E73" s="71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5"/>
      <c r="X73" s="29" t="s">
        <v>4</v>
      </c>
      <c r="Y73" s="30"/>
      <c r="Z73" s="30"/>
      <c r="AA73" s="30"/>
      <c r="AB73" s="31"/>
      <c r="AC73" s="29" t="s">
        <v>3</v>
      </c>
      <c r="AD73" s="30"/>
      <c r="AE73" s="30"/>
      <c r="AF73" s="30"/>
      <c r="AG73" s="31"/>
      <c r="AH73" s="45" t="s">
        <v>116</v>
      </c>
      <c r="AI73" s="46"/>
      <c r="AJ73" s="46"/>
      <c r="AK73" s="46"/>
      <c r="AL73" s="47"/>
      <c r="AM73" s="29" t="s">
        <v>5</v>
      </c>
      <c r="AN73" s="30"/>
      <c r="AO73" s="30"/>
      <c r="AP73" s="30"/>
      <c r="AQ73" s="31"/>
      <c r="AR73" s="29" t="s">
        <v>4</v>
      </c>
      <c r="AS73" s="30"/>
      <c r="AT73" s="30"/>
      <c r="AU73" s="30"/>
      <c r="AV73" s="31"/>
      <c r="AW73" s="29" t="s">
        <v>3</v>
      </c>
      <c r="AX73" s="30"/>
      <c r="AY73" s="30"/>
      <c r="AZ73" s="30"/>
      <c r="BA73" s="31"/>
      <c r="BB73" s="48" t="s">
        <v>116</v>
      </c>
      <c r="BC73" s="48"/>
      <c r="BD73" s="48"/>
      <c r="BE73" s="48"/>
      <c r="BF73" s="48"/>
      <c r="BG73" s="29" t="s">
        <v>96</v>
      </c>
      <c r="BH73" s="30"/>
      <c r="BI73" s="30"/>
      <c r="BJ73" s="30"/>
      <c r="BK73" s="31"/>
    </row>
    <row r="74" spans="1:79" ht="15" customHeight="1" x14ac:dyDescent="0.2">
      <c r="A74" s="29">
        <v>1</v>
      </c>
      <c r="B74" s="30"/>
      <c r="C74" s="30"/>
      <c r="D74" s="30"/>
      <c r="E74" s="31"/>
      <c r="F74" s="29">
        <v>2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  <c r="X74" s="29">
        <v>3</v>
      </c>
      <c r="Y74" s="30"/>
      <c r="Z74" s="30"/>
      <c r="AA74" s="30"/>
      <c r="AB74" s="31"/>
      <c r="AC74" s="29">
        <v>4</v>
      </c>
      <c r="AD74" s="30"/>
      <c r="AE74" s="30"/>
      <c r="AF74" s="30"/>
      <c r="AG74" s="31"/>
      <c r="AH74" s="29">
        <v>5</v>
      </c>
      <c r="AI74" s="30"/>
      <c r="AJ74" s="30"/>
      <c r="AK74" s="30"/>
      <c r="AL74" s="31"/>
      <c r="AM74" s="29">
        <v>6</v>
      </c>
      <c r="AN74" s="30"/>
      <c r="AO74" s="30"/>
      <c r="AP74" s="30"/>
      <c r="AQ74" s="31"/>
      <c r="AR74" s="29">
        <v>7</v>
      </c>
      <c r="AS74" s="30"/>
      <c r="AT74" s="30"/>
      <c r="AU74" s="30"/>
      <c r="AV74" s="31"/>
      <c r="AW74" s="29">
        <v>8</v>
      </c>
      <c r="AX74" s="30"/>
      <c r="AY74" s="30"/>
      <c r="AZ74" s="30"/>
      <c r="BA74" s="31"/>
      <c r="BB74" s="29">
        <v>9</v>
      </c>
      <c r="BC74" s="30"/>
      <c r="BD74" s="30"/>
      <c r="BE74" s="30"/>
      <c r="BF74" s="31"/>
      <c r="BG74" s="29">
        <v>10</v>
      </c>
      <c r="BH74" s="30"/>
      <c r="BI74" s="30"/>
      <c r="BJ74" s="30"/>
      <c r="BK74" s="31"/>
    </row>
    <row r="75" spans="1:79" s="1" customFormat="1" ht="15" hidden="1" customHeight="1" x14ac:dyDescent="0.2">
      <c r="A75" s="32" t="s">
        <v>64</v>
      </c>
      <c r="B75" s="33"/>
      <c r="C75" s="33"/>
      <c r="D75" s="33"/>
      <c r="E75" s="34"/>
      <c r="F75" s="32" t="s">
        <v>57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4"/>
      <c r="X75" s="32" t="s">
        <v>60</v>
      </c>
      <c r="Y75" s="33"/>
      <c r="Z75" s="33"/>
      <c r="AA75" s="33"/>
      <c r="AB75" s="34"/>
      <c r="AC75" s="32" t="s">
        <v>61</v>
      </c>
      <c r="AD75" s="33"/>
      <c r="AE75" s="33"/>
      <c r="AF75" s="33"/>
      <c r="AG75" s="34"/>
      <c r="AH75" s="32" t="s">
        <v>94</v>
      </c>
      <c r="AI75" s="33"/>
      <c r="AJ75" s="33"/>
      <c r="AK75" s="33"/>
      <c r="AL75" s="34"/>
      <c r="AM75" s="49" t="s">
        <v>171</v>
      </c>
      <c r="AN75" s="50"/>
      <c r="AO75" s="50"/>
      <c r="AP75" s="50"/>
      <c r="AQ75" s="51"/>
      <c r="AR75" s="32" t="s">
        <v>62</v>
      </c>
      <c r="AS75" s="33"/>
      <c r="AT75" s="33"/>
      <c r="AU75" s="33"/>
      <c r="AV75" s="34"/>
      <c r="AW75" s="32" t="s">
        <v>63</v>
      </c>
      <c r="AX75" s="33"/>
      <c r="AY75" s="33"/>
      <c r="AZ75" s="33"/>
      <c r="BA75" s="34"/>
      <c r="BB75" s="32" t="s">
        <v>95</v>
      </c>
      <c r="BC75" s="33"/>
      <c r="BD75" s="33"/>
      <c r="BE75" s="33"/>
      <c r="BF75" s="34"/>
      <c r="BG75" s="49" t="s">
        <v>171</v>
      </c>
      <c r="BH75" s="50"/>
      <c r="BI75" s="50"/>
      <c r="BJ75" s="50"/>
      <c r="BK75" s="51"/>
      <c r="CA75" t="s">
        <v>31</v>
      </c>
    </row>
    <row r="76" spans="1:79" s="6" customFormat="1" ht="12.75" customHeight="1" x14ac:dyDescent="0.2">
      <c r="A76" s="86"/>
      <c r="B76" s="84"/>
      <c r="C76" s="84"/>
      <c r="D76" s="84"/>
      <c r="E76" s="85"/>
      <c r="F76" s="86" t="s">
        <v>147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102"/>
      <c r="AI76" s="102"/>
      <c r="AJ76" s="102"/>
      <c r="AK76" s="102"/>
      <c r="AL76" s="102"/>
      <c r="AM76" s="102">
        <f>IF(ISNUMBER(X76),X76,0)+IF(ISNUMBER(AC76),AC76,0)</f>
        <v>0</v>
      </c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>
        <f>IF(ISNUMBER(AR76),AR76,0)+IF(ISNUMBER(AW76),AW76,0)</f>
        <v>0</v>
      </c>
      <c r="BH76" s="102"/>
      <c r="BI76" s="102"/>
      <c r="BJ76" s="102"/>
      <c r="BK76" s="102"/>
      <c r="CA76" s="6" t="s">
        <v>32</v>
      </c>
    </row>
    <row r="79" spans="1:79" ht="14.25" customHeight="1" x14ac:dyDescent="0.2">
      <c r="A79" s="41" t="s">
        <v>120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</row>
    <row r="80" spans="1:79" ht="14.25" customHeight="1" x14ac:dyDescent="0.2">
      <c r="A80" s="41" t="s">
        <v>222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</row>
    <row r="81" spans="1:79" ht="15" customHeight="1" x14ac:dyDescent="0.2">
      <c r="A81" s="52" t="s">
        <v>208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</row>
    <row r="82" spans="1:79" ht="23.1" customHeight="1" x14ac:dyDescent="0.2">
      <c r="A82" s="60" t="s">
        <v>6</v>
      </c>
      <c r="B82" s="61"/>
      <c r="C82" s="61"/>
      <c r="D82" s="60" t="s">
        <v>121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2"/>
      <c r="U82" s="29" t="s">
        <v>209</v>
      </c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1"/>
      <c r="AN82" s="29" t="s">
        <v>212</v>
      </c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1"/>
      <c r="BG82" s="35" t="s">
        <v>219</v>
      </c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</row>
    <row r="83" spans="1:79" ht="52.5" customHeight="1" x14ac:dyDescent="12.75">
      <c r="A83" s="63"/>
      <c r="B83" s="64"/>
      <c r="C83" s="64"/>
      <c r="D83" s="63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5"/>
      <c r="U83" s="29" t="s">
        <v>4</v>
      </c>
      <c r="V83" s="30"/>
      <c r="W83" s="30"/>
      <c r="X83" s="30"/>
      <c r="Y83" s="31"/>
      <c r="Z83" s="29" t="s">
        <v>3</v>
      </c>
      <c r="AA83" s="30"/>
      <c r="AB83" s="30"/>
      <c r="AC83" s="30"/>
      <c r="AD83" s="31"/>
      <c r="AE83" s="45" t="s">
        <v>116</v>
      </c>
      <c r="AF83" s="46"/>
      <c r="AG83" s="46"/>
      <c r="AH83" s="47"/>
      <c r="AI83" s="29" t="s">
        <v>5</v>
      </c>
      <c r="AJ83" s="30"/>
      <c r="AK83" s="30"/>
      <c r="AL83" s="30"/>
      <c r="AM83" s="31"/>
      <c r="AN83" s="29" t="s">
        <v>4</v>
      </c>
      <c r="AO83" s="30"/>
      <c r="AP83" s="30"/>
      <c r="AQ83" s="30"/>
      <c r="AR83" s="31"/>
      <c r="AS83" s="29" t="s">
        <v>3</v>
      </c>
      <c r="AT83" s="30"/>
      <c r="AU83" s="30"/>
      <c r="AV83" s="30"/>
      <c r="AW83" s="31"/>
      <c r="AX83" s="45" t="s">
        <v>116</v>
      </c>
      <c r="AY83" s="46"/>
      <c r="AZ83" s="46"/>
      <c r="BA83" s="47"/>
      <c r="BB83" s="29" t="s">
        <v>96</v>
      </c>
      <c r="BC83" s="30"/>
      <c r="BD83" s="30"/>
      <c r="BE83" s="30"/>
      <c r="BF83" s="31"/>
      <c r="BG83" s="29" t="s">
        <v>4</v>
      </c>
      <c r="BH83" s="30"/>
      <c r="BI83" s="30"/>
      <c r="BJ83" s="30"/>
      <c r="BK83" s="31"/>
      <c r="BL83" s="35" t="s">
        <v>3</v>
      </c>
      <c r="BM83" s="35"/>
      <c r="BN83" s="35"/>
      <c r="BO83" s="35"/>
      <c r="BP83" s="35"/>
      <c r="BQ83" s="48" t="s">
        <v>116</v>
      </c>
      <c r="BR83" s="48"/>
      <c r="BS83" s="48"/>
      <c r="BT83" s="48"/>
      <c r="BU83" s="29" t="s">
        <v>97</v>
      </c>
      <c r="BV83" s="30"/>
      <c r="BW83" s="30"/>
      <c r="BX83" s="30"/>
      <c r="BY83" s="31"/>
    </row>
    <row r="84" spans="1:79" ht="15" customHeight="1" x14ac:dyDescent="0.2">
      <c r="A84" s="29">
        <v>1</v>
      </c>
      <c r="B84" s="30"/>
      <c r="C84" s="30"/>
      <c r="D84" s="29">
        <v>2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1"/>
      <c r="U84" s="29">
        <v>3</v>
      </c>
      <c r="V84" s="30"/>
      <c r="W84" s="30"/>
      <c r="X84" s="30"/>
      <c r="Y84" s="31"/>
      <c r="Z84" s="29">
        <v>4</v>
      </c>
      <c r="AA84" s="30"/>
      <c r="AB84" s="30"/>
      <c r="AC84" s="30"/>
      <c r="AD84" s="31"/>
      <c r="AE84" s="29">
        <v>5</v>
      </c>
      <c r="AF84" s="30"/>
      <c r="AG84" s="30"/>
      <c r="AH84" s="31"/>
      <c r="AI84" s="29">
        <v>6</v>
      </c>
      <c r="AJ84" s="30"/>
      <c r="AK84" s="30"/>
      <c r="AL84" s="30"/>
      <c r="AM84" s="31"/>
      <c r="AN84" s="29">
        <v>7</v>
      </c>
      <c r="AO84" s="30"/>
      <c r="AP84" s="30"/>
      <c r="AQ84" s="30"/>
      <c r="AR84" s="31"/>
      <c r="AS84" s="29">
        <v>8</v>
      </c>
      <c r="AT84" s="30"/>
      <c r="AU84" s="30"/>
      <c r="AV84" s="30"/>
      <c r="AW84" s="31"/>
      <c r="AX84" s="35">
        <v>9</v>
      </c>
      <c r="AY84" s="35"/>
      <c r="AZ84" s="35"/>
      <c r="BA84" s="35"/>
      <c r="BB84" s="29">
        <v>10</v>
      </c>
      <c r="BC84" s="30"/>
      <c r="BD84" s="30"/>
      <c r="BE84" s="30"/>
      <c r="BF84" s="31"/>
      <c r="BG84" s="29">
        <v>11</v>
      </c>
      <c r="BH84" s="30"/>
      <c r="BI84" s="30"/>
      <c r="BJ84" s="30"/>
      <c r="BK84" s="31"/>
      <c r="BL84" s="35">
        <v>12</v>
      </c>
      <c r="BM84" s="35"/>
      <c r="BN84" s="35"/>
      <c r="BO84" s="35"/>
      <c r="BP84" s="35"/>
      <c r="BQ84" s="29">
        <v>13</v>
      </c>
      <c r="BR84" s="30"/>
      <c r="BS84" s="30"/>
      <c r="BT84" s="31"/>
      <c r="BU84" s="29">
        <v>14</v>
      </c>
      <c r="BV84" s="30"/>
      <c r="BW84" s="30"/>
      <c r="BX84" s="30"/>
      <c r="BY84" s="31"/>
    </row>
    <row r="85" spans="1:79" s="1" customFormat="1" ht="14.25" hidden="1" customHeight="1" x14ac:dyDescent="0.2">
      <c r="A85" s="32" t="s">
        <v>69</v>
      </c>
      <c r="B85" s="33"/>
      <c r="C85" s="33"/>
      <c r="D85" s="32" t="s">
        <v>57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/>
      <c r="U85" s="37" t="s">
        <v>65</v>
      </c>
      <c r="V85" s="37"/>
      <c r="W85" s="37"/>
      <c r="X85" s="37"/>
      <c r="Y85" s="37"/>
      <c r="Z85" s="37" t="s">
        <v>66</v>
      </c>
      <c r="AA85" s="37"/>
      <c r="AB85" s="37"/>
      <c r="AC85" s="37"/>
      <c r="AD85" s="37"/>
      <c r="AE85" s="37" t="s">
        <v>91</v>
      </c>
      <c r="AF85" s="37"/>
      <c r="AG85" s="37"/>
      <c r="AH85" s="37"/>
      <c r="AI85" s="43" t="s">
        <v>170</v>
      </c>
      <c r="AJ85" s="43"/>
      <c r="AK85" s="43"/>
      <c r="AL85" s="43"/>
      <c r="AM85" s="43"/>
      <c r="AN85" s="37" t="s">
        <v>67</v>
      </c>
      <c r="AO85" s="37"/>
      <c r="AP85" s="37"/>
      <c r="AQ85" s="37"/>
      <c r="AR85" s="37"/>
      <c r="AS85" s="37" t="s">
        <v>68</v>
      </c>
      <c r="AT85" s="37"/>
      <c r="AU85" s="37"/>
      <c r="AV85" s="37"/>
      <c r="AW85" s="37"/>
      <c r="AX85" s="37" t="s">
        <v>92</v>
      </c>
      <c r="AY85" s="37"/>
      <c r="AZ85" s="37"/>
      <c r="BA85" s="37"/>
      <c r="BB85" s="43" t="s">
        <v>170</v>
      </c>
      <c r="BC85" s="43"/>
      <c r="BD85" s="43"/>
      <c r="BE85" s="43"/>
      <c r="BF85" s="43"/>
      <c r="BG85" s="37" t="s">
        <v>58</v>
      </c>
      <c r="BH85" s="37"/>
      <c r="BI85" s="37"/>
      <c r="BJ85" s="37"/>
      <c r="BK85" s="37"/>
      <c r="BL85" s="37" t="s">
        <v>59</v>
      </c>
      <c r="BM85" s="37"/>
      <c r="BN85" s="37"/>
      <c r="BO85" s="37"/>
      <c r="BP85" s="37"/>
      <c r="BQ85" s="37" t="s">
        <v>93</v>
      </c>
      <c r="BR85" s="37"/>
      <c r="BS85" s="37"/>
      <c r="BT85" s="37"/>
      <c r="BU85" s="43" t="s">
        <v>170</v>
      </c>
      <c r="BV85" s="43"/>
      <c r="BW85" s="43"/>
      <c r="BX85" s="43"/>
      <c r="BY85" s="43"/>
      <c r="CA85" t="s">
        <v>33</v>
      </c>
    </row>
    <row r="86" spans="1:79" s="98" customFormat="1" ht="25.5" customHeight="1" x14ac:dyDescent="0.2">
      <c r="A86" s="88">
        <v>1</v>
      </c>
      <c r="B86" s="89"/>
      <c r="C86" s="89"/>
      <c r="D86" s="91" t="s">
        <v>175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95">
        <v>0</v>
      </c>
      <c r="V86" s="96"/>
      <c r="W86" s="96"/>
      <c r="X86" s="96"/>
      <c r="Y86" s="97"/>
      <c r="Z86" s="95">
        <v>0</v>
      </c>
      <c r="AA86" s="96"/>
      <c r="AB86" s="96"/>
      <c r="AC86" s="96"/>
      <c r="AD86" s="97"/>
      <c r="AE86" s="95">
        <v>0</v>
      </c>
      <c r="AF86" s="96"/>
      <c r="AG86" s="96"/>
      <c r="AH86" s="97"/>
      <c r="AI86" s="95">
        <f>IF(ISNUMBER(U86),U86,0)+IF(ISNUMBER(Z86),Z86,0)</f>
        <v>0</v>
      </c>
      <c r="AJ86" s="96"/>
      <c r="AK86" s="96"/>
      <c r="AL86" s="96"/>
      <c r="AM86" s="97"/>
      <c r="AN86" s="95">
        <v>0</v>
      </c>
      <c r="AO86" s="96"/>
      <c r="AP86" s="96"/>
      <c r="AQ86" s="96"/>
      <c r="AR86" s="97"/>
      <c r="AS86" s="95">
        <v>0</v>
      </c>
      <c r="AT86" s="96"/>
      <c r="AU86" s="96"/>
      <c r="AV86" s="96"/>
      <c r="AW86" s="97"/>
      <c r="AX86" s="95">
        <v>0</v>
      </c>
      <c r="AY86" s="96"/>
      <c r="AZ86" s="96"/>
      <c r="BA86" s="97"/>
      <c r="BB86" s="95">
        <f>IF(ISNUMBER(AN86),AN86,0)+IF(ISNUMBER(AS86),AS86,0)</f>
        <v>0</v>
      </c>
      <c r="BC86" s="96"/>
      <c r="BD86" s="96"/>
      <c r="BE86" s="96"/>
      <c r="BF86" s="97"/>
      <c r="BG86" s="95">
        <v>19200</v>
      </c>
      <c r="BH86" s="96"/>
      <c r="BI86" s="96"/>
      <c r="BJ86" s="96"/>
      <c r="BK86" s="97"/>
      <c r="BL86" s="95">
        <v>0</v>
      </c>
      <c r="BM86" s="96"/>
      <c r="BN86" s="96"/>
      <c r="BO86" s="96"/>
      <c r="BP86" s="97"/>
      <c r="BQ86" s="95">
        <v>0</v>
      </c>
      <c r="BR86" s="96"/>
      <c r="BS86" s="96"/>
      <c r="BT86" s="97"/>
      <c r="BU86" s="95">
        <f>IF(ISNUMBER(BG86),BG86,0)+IF(ISNUMBER(BL86),BL86,0)</f>
        <v>19200</v>
      </c>
      <c r="BV86" s="96"/>
      <c r="BW86" s="96"/>
      <c r="BX86" s="96"/>
      <c r="BY86" s="97"/>
      <c r="CA86" s="98" t="s">
        <v>34</v>
      </c>
    </row>
    <row r="87" spans="1:79" s="98" customFormat="1" ht="63.75" customHeight="1" x14ac:dyDescent="0.2">
      <c r="A87" s="88">
        <v>2</v>
      </c>
      <c r="B87" s="89"/>
      <c r="C87" s="89"/>
      <c r="D87" s="91" t="s">
        <v>176</v>
      </c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3"/>
      <c r="U87" s="95">
        <v>0</v>
      </c>
      <c r="V87" s="96"/>
      <c r="W87" s="96"/>
      <c r="X87" s="96"/>
      <c r="Y87" s="97"/>
      <c r="Z87" s="95">
        <v>0</v>
      </c>
      <c r="AA87" s="96"/>
      <c r="AB87" s="96"/>
      <c r="AC87" s="96"/>
      <c r="AD87" s="97"/>
      <c r="AE87" s="95">
        <v>0</v>
      </c>
      <c r="AF87" s="96"/>
      <c r="AG87" s="96"/>
      <c r="AH87" s="97"/>
      <c r="AI87" s="95">
        <f>IF(ISNUMBER(U87),U87,0)+IF(ISNUMBER(Z87),Z87,0)</f>
        <v>0</v>
      </c>
      <c r="AJ87" s="96"/>
      <c r="AK87" s="96"/>
      <c r="AL87" s="96"/>
      <c r="AM87" s="97"/>
      <c r="AN87" s="95">
        <v>0</v>
      </c>
      <c r="AO87" s="96"/>
      <c r="AP87" s="96"/>
      <c r="AQ87" s="96"/>
      <c r="AR87" s="97"/>
      <c r="AS87" s="95">
        <v>0</v>
      </c>
      <c r="AT87" s="96"/>
      <c r="AU87" s="96"/>
      <c r="AV87" s="96"/>
      <c r="AW87" s="97"/>
      <c r="AX87" s="95">
        <v>0</v>
      </c>
      <c r="AY87" s="96"/>
      <c r="AZ87" s="96"/>
      <c r="BA87" s="97"/>
      <c r="BB87" s="95">
        <f>IF(ISNUMBER(AN87),AN87,0)+IF(ISNUMBER(AS87),AS87,0)</f>
        <v>0</v>
      </c>
      <c r="BC87" s="96"/>
      <c r="BD87" s="96"/>
      <c r="BE87" s="96"/>
      <c r="BF87" s="97"/>
      <c r="BG87" s="95">
        <v>2880</v>
      </c>
      <c r="BH87" s="96"/>
      <c r="BI87" s="96"/>
      <c r="BJ87" s="96"/>
      <c r="BK87" s="97"/>
      <c r="BL87" s="95">
        <v>0</v>
      </c>
      <c r="BM87" s="96"/>
      <c r="BN87" s="96"/>
      <c r="BO87" s="96"/>
      <c r="BP87" s="97"/>
      <c r="BQ87" s="95">
        <v>0</v>
      </c>
      <c r="BR87" s="96"/>
      <c r="BS87" s="96"/>
      <c r="BT87" s="97"/>
      <c r="BU87" s="95">
        <f>IF(ISNUMBER(BG87),BG87,0)+IF(ISNUMBER(BL87),BL87,0)</f>
        <v>2880</v>
      </c>
      <c r="BV87" s="96"/>
      <c r="BW87" s="96"/>
      <c r="BX87" s="96"/>
      <c r="BY87" s="97"/>
    </row>
    <row r="88" spans="1:79" s="98" customFormat="1" ht="51" customHeight="1" x14ac:dyDescent="0.2">
      <c r="A88" s="88">
        <v>3</v>
      </c>
      <c r="B88" s="89"/>
      <c r="C88" s="89"/>
      <c r="D88" s="91" t="s">
        <v>177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  <c r="U88" s="95">
        <v>0</v>
      </c>
      <c r="V88" s="96"/>
      <c r="W88" s="96"/>
      <c r="X88" s="96"/>
      <c r="Y88" s="97"/>
      <c r="Z88" s="95">
        <v>0</v>
      </c>
      <c r="AA88" s="96"/>
      <c r="AB88" s="96"/>
      <c r="AC88" s="96"/>
      <c r="AD88" s="97"/>
      <c r="AE88" s="95">
        <v>0</v>
      </c>
      <c r="AF88" s="96"/>
      <c r="AG88" s="96"/>
      <c r="AH88" s="97"/>
      <c r="AI88" s="95">
        <f>IF(ISNUMBER(U88),U88,0)+IF(ISNUMBER(Z88),Z88,0)</f>
        <v>0</v>
      </c>
      <c r="AJ88" s="96"/>
      <c r="AK88" s="96"/>
      <c r="AL88" s="96"/>
      <c r="AM88" s="97"/>
      <c r="AN88" s="95">
        <v>0</v>
      </c>
      <c r="AO88" s="96"/>
      <c r="AP88" s="96"/>
      <c r="AQ88" s="96"/>
      <c r="AR88" s="97"/>
      <c r="AS88" s="95">
        <v>0</v>
      </c>
      <c r="AT88" s="96"/>
      <c r="AU88" s="96"/>
      <c r="AV88" s="96"/>
      <c r="AW88" s="97"/>
      <c r="AX88" s="95">
        <v>0</v>
      </c>
      <c r="AY88" s="96"/>
      <c r="AZ88" s="96"/>
      <c r="BA88" s="97"/>
      <c r="BB88" s="95">
        <f>IF(ISNUMBER(AN88),AN88,0)+IF(ISNUMBER(AS88),AS88,0)</f>
        <v>0</v>
      </c>
      <c r="BC88" s="96"/>
      <c r="BD88" s="96"/>
      <c r="BE88" s="96"/>
      <c r="BF88" s="97"/>
      <c r="BG88" s="95">
        <v>100000</v>
      </c>
      <c r="BH88" s="96"/>
      <c r="BI88" s="96"/>
      <c r="BJ88" s="96"/>
      <c r="BK88" s="97"/>
      <c r="BL88" s="95">
        <v>0</v>
      </c>
      <c r="BM88" s="96"/>
      <c r="BN88" s="96"/>
      <c r="BO88" s="96"/>
      <c r="BP88" s="97"/>
      <c r="BQ88" s="95">
        <v>0</v>
      </c>
      <c r="BR88" s="96"/>
      <c r="BS88" s="96"/>
      <c r="BT88" s="97"/>
      <c r="BU88" s="95">
        <f>IF(ISNUMBER(BG88),BG88,0)+IF(ISNUMBER(BL88),BL88,0)</f>
        <v>100000</v>
      </c>
      <c r="BV88" s="96"/>
      <c r="BW88" s="96"/>
      <c r="BX88" s="96"/>
      <c r="BY88" s="97"/>
    </row>
    <row r="89" spans="1:79" s="98" customFormat="1" ht="25.5" customHeight="1" x14ac:dyDescent="0.2">
      <c r="A89" s="88">
        <v>4</v>
      </c>
      <c r="B89" s="89"/>
      <c r="C89" s="89"/>
      <c r="D89" s="91" t="s">
        <v>178</v>
      </c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3"/>
      <c r="U89" s="95">
        <v>0</v>
      </c>
      <c r="V89" s="96"/>
      <c r="W89" s="96"/>
      <c r="X89" s="96"/>
      <c r="Y89" s="97"/>
      <c r="Z89" s="95">
        <v>0</v>
      </c>
      <c r="AA89" s="96"/>
      <c r="AB89" s="96"/>
      <c r="AC89" s="96"/>
      <c r="AD89" s="97"/>
      <c r="AE89" s="95">
        <v>0</v>
      </c>
      <c r="AF89" s="96"/>
      <c r="AG89" s="96"/>
      <c r="AH89" s="97"/>
      <c r="AI89" s="95">
        <f>IF(ISNUMBER(U89),U89,0)+IF(ISNUMBER(Z89),Z89,0)</f>
        <v>0</v>
      </c>
      <c r="AJ89" s="96"/>
      <c r="AK89" s="96"/>
      <c r="AL89" s="96"/>
      <c r="AM89" s="97"/>
      <c r="AN89" s="95">
        <v>0</v>
      </c>
      <c r="AO89" s="96"/>
      <c r="AP89" s="96"/>
      <c r="AQ89" s="96"/>
      <c r="AR89" s="97"/>
      <c r="AS89" s="95">
        <v>0</v>
      </c>
      <c r="AT89" s="96"/>
      <c r="AU89" s="96"/>
      <c r="AV89" s="96"/>
      <c r="AW89" s="97"/>
      <c r="AX89" s="95">
        <v>0</v>
      </c>
      <c r="AY89" s="96"/>
      <c r="AZ89" s="96"/>
      <c r="BA89" s="97"/>
      <c r="BB89" s="95">
        <f>IF(ISNUMBER(AN89),AN89,0)+IF(ISNUMBER(AS89),AS89,0)</f>
        <v>0</v>
      </c>
      <c r="BC89" s="96"/>
      <c r="BD89" s="96"/>
      <c r="BE89" s="96"/>
      <c r="BF89" s="97"/>
      <c r="BG89" s="95">
        <v>48000</v>
      </c>
      <c r="BH89" s="96"/>
      <c r="BI89" s="96"/>
      <c r="BJ89" s="96"/>
      <c r="BK89" s="97"/>
      <c r="BL89" s="95">
        <v>0</v>
      </c>
      <c r="BM89" s="96"/>
      <c r="BN89" s="96"/>
      <c r="BO89" s="96"/>
      <c r="BP89" s="97"/>
      <c r="BQ89" s="95">
        <v>0</v>
      </c>
      <c r="BR89" s="96"/>
      <c r="BS89" s="96"/>
      <c r="BT89" s="97"/>
      <c r="BU89" s="95">
        <f>IF(ISNUMBER(BG89),BG89,0)+IF(ISNUMBER(BL89),BL89,0)</f>
        <v>48000</v>
      </c>
      <c r="BV89" s="96"/>
      <c r="BW89" s="96"/>
      <c r="BX89" s="96"/>
      <c r="BY89" s="97"/>
    </row>
    <row r="90" spans="1:79" s="6" customFormat="1" ht="12.75" customHeight="1" x14ac:dyDescent="0.2">
      <c r="A90" s="86"/>
      <c r="B90" s="84"/>
      <c r="C90" s="84"/>
      <c r="D90" s="99" t="s">
        <v>147</v>
      </c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1"/>
      <c r="U90" s="103">
        <v>0</v>
      </c>
      <c r="V90" s="104"/>
      <c r="W90" s="104"/>
      <c r="X90" s="104"/>
      <c r="Y90" s="105"/>
      <c r="Z90" s="103">
        <v>0</v>
      </c>
      <c r="AA90" s="104"/>
      <c r="AB90" s="104"/>
      <c r="AC90" s="104"/>
      <c r="AD90" s="105"/>
      <c r="AE90" s="103">
        <v>0</v>
      </c>
      <c r="AF90" s="104"/>
      <c r="AG90" s="104"/>
      <c r="AH90" s="105"/>
      <c r="AI90" s="103">
        <f>IF(ISNUMBER(U90),U90,0)+IF(ISNUMBER(Z90),Z90,0)</f>
        <v>0</v>
      </c>
      <c r="AJ90" s="104"/>
      <c r="AK90" s="104"/>
      <c r="AL90" s="104"/>
      <c r="AM90" s="105"/>
      <c r="AN90" s="103">
        <v>0</v>
      </c>
      <c r="AO90" s="104"/>
      <c r="AP90" s="104"/>
      <c r="AQ90" s="104"/>
      <c r="AR90" s="105"/>
      <c r="AS90" s="103">
        <v>0</v>
      </c>
      <c r="AT90" s="104"/>
      <c r="AU90" s="104"/>
      <c r="AV90" s="104"/>
      <c r="AW90" s="105"/>
      <c r="AX90" s="103">
        <v>0</v>
      </c>
      <c r="AY90" s="104"/>
      <c r="AZ90" s="104"/>
      <c r="BA90" s="105"/>
      <c r="BB90" s="103">
        <f>IF(ISNUMBER(AN90),AN90,0)+IF(ISNUMBER(AS90),AS90,0)</f>
        <v>0</v>
      </c>
      <c r="BC90" s="104"/>
      <c r="BD90" s="104"/>
      <c r="BE90" s="104"/>
      <c r="BF90" s="105"/>
      <c r="BG90" s="103">
        <v>170080</v>
      </c>
      <c r="BH90" s="104"/>
      <c r="BI90" s="104"/>
      <c r="BJ90" s="104"/>
      <c r="BK90" s="105"/>
      <c r="BL90" s="103">
        <v>0</v>
      </c>
      <c r="BM90" s="104"/>
      <c r="BN90" s="104"/>
      <c r="BO90" s="104"/>
      <c r="BP90" s="105"/>
      <c r="BQ90" s="103">
        <v>0</v>
      </c>
      <c r="BR90" s="104"/>
      <c r="BS90" s="104"/>
      <c r="BT90" s="105"/>
      <c r="BU90" s="103">
        <f>IF(ISNUMBER(BG90),BG90,0)+IF(ISNUMBER(BL90),BL90,0)</f>
        <v>170080</v>
      </c>
      <c r="BV90" s="104"/>
      <c r="BW90" s="104"/>
      <c r="BX90" s="104"/>
      <c r="BY90" s="105"/>
    </row>
    <row r="92" spans="1:79" ht="14.25" customHeight="1" x14ac:dyDescent="12.75">
      <c r="A92" s="41" t="s">
        <v>238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</row>
    <row r="93" spans="1:79" ht="15" customHeight="1" x14ac:dyDescent="0.2">
      <c r="A93" s="44" t="s">
        <v>208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</row>
    <row r="94" spans="1:79" ht="23.1" customHeight="1" x14ac:dyDescent="0.2">
      <c r="A94" s="60" t="s">
        <v>6</v>
      </c>
      <c r="B94" s="61"/>
      <c r="C94" s="61"/>
      <c r="D94" s="60" t="s">
        <v>121</v>
      </c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2"/>
      <c r="U94" s="35" t="s">
        <v>230</v>
      </c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 t="s">
        <v>235</v>
      </c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</row>
    <row r="95" spans="1:79" ht="54" customHeight="1" x14ac:dyDescent="0.2">
      <c r="A95" s="63"/>
      <c r="B95" s="64"/>
      <c r="C95" s="64"/>
      <c r="D95" s="63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5"/>
      <c r="U95" s="29" t="s">
        <v>4</v>
      </c>
      <c r="V95" s="30"/>
      <c r="W95" s="30"/>
      <c r="X95" s="30"/>
      <c r="Y95" s="31"/>
      <c r="Z95" s="29" t="s">
        <v>3</v>
      </c>
      <c r="AA95" s="30"/>
      <c r="AB95" s="30"/>
      <c r="AC95" s="30"/>
      <c r="AD95" s="31"/>
      <c r="AE95" s="45" t="s">
        <v>116</v>
      </c>
      <c r="AF95" s="46"/>
      <c r="AG95" s="46"/>
      <c r="AH95" s="46"/>
      <c r="AI95" s="47"/>
      <c r="AJ95" s="29" t="s">
        <v>5</v>
      </c>
      <c r="AK95" s="30"/>
      <c r="AL95" s="30"/>
      <c r="AM95" s="30"/>
      <c r="AN95" s="31"/>
      <c r="AO95" s="29" t="s">
        <v>4</v>
      </c>
      <c r="AP95" s="30"/>
      <c r="AQ95" s="30"/>
      <c r="AR95" s="30"/>
      <c r="AS95" s="31"/>
      <c r="AT95" s="29" t="s">
        <v>3</v>
      </c>
      <c r="AU95" s="30"/>
      <c r="AV95" s="30"/>
      <c r="AW95" s="30"/>
      <c r="AX95" s="31"/>
      <c r="AY95" s="45" t="s">
        <v>116</v>
      </c>
      <c r="AZ95" s="46"/>
      <c r="BA95" s="46"/>
      <c r="BB95" s="46"/>
      <c r="BC95" s="47"/>
      <c r="BD95" s="35" t="s">
        <v>96</v>
      </c>
      <c r="BE95" s="35"/>
      <c r="BF95" s="35"/>
      <c r="BG95" s="35"/>
      <c r="BH95" s="35"/>
    </row>
    <row r="96" spans="1:79" ht="15" customHeight="1" x14ac:dyDescent="0.2">
      <c r="A96" s="29" t="s">
        <v>169</v>
      </c>
      <c r="B96" s="30"/>
      <c r="C96" s="30"/>
      <c r="D96" s="29">
        <v>2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1"/>
      <c r="U96" s="29">
        <v>3</v>
      </c>
      <c r="V96" s="30"/>
      <c r="W96" s="30"/>
      <c r="X96" s="30"/>
      <c r="Y96" s="31"/>
      <c r="Z96" s="29">
        <v>4</v>
      </c>
      <c r="AA96" s="30"/>
      <c r="AB96" s="30"/>
      <c r="AC96" s="30"/>
      <c r="AD96" s="31"/>
      <c r="AE96" s="29">
        <v>5</v>
      </c>
      <c r="AF96" s="30"/>
      <c r="AG96" s="30"/>
      <c r="AH96" s="30"/>
      <c r="AI96" s="31"/>
      <c r="AJ96" s="29">
        <v>6</v>
      </c>
      <c r="AK96" s="30"/>
      <c r="AL96" s="30"/>
      <c r="AM96" s="30"/>
      <c r="AN96" s="31"/>
      <c r="AO96" s="29">
        <v>7</v>
      </c>
      <c r="AP96" s="30"/>
      <c r="AQ96" s="30"/>
      <c r="AR96" s="30"/>
      <c r="AS96" s="31"/>
      <c r="AT96" s="29">
        <v>8</v>
      </c>
      <c r="AU96" s="30"/>
      <c r="AV96" s="30"/>
      <c r="AW96" s="30"/>
      <c r="AX96" s="31"/>
      <c r="AY96" s="29">
        <v>9</v>
      </c>
      <c r="AZ96" s="30"/>
      <c r="BA96" s="30"/>
      <c r="BB96" s="30"/>
      <c r="BC96" s="31"/>
      <c r="BD96" s="29">
        <v>10</v>
      </c>
      <c r="BE96" s="30"/>
      <c r="BF96" s="30"/>
      <c r="BG96" s="30"/>
      <c r="BH96" s="31"/>
    </row>
    <row r="97" spans="1:79" s="1" customFormat="1" ht="12.75" hidden="1" customHeight="1" x14ac:dyDescent="0.2">
      <c r="A97" s="32" t="s">
        <v>69</v>
      </c>
      <c r="B97" s="33"/>
      <c r="C97" s="33"/>
      <c r="D97" s="32" t="s">
        <v>57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4"/>
      <c r="U97" s="32" t="s">
        <v>60</v>
      </c>
      <c r="V97" s="33"/>
      <c r="W97" s="33"/>
      <c r="X97" s="33"/>
      <c r="Y97" s="34"/>
      <c r="Z97" s="32" t="s">
        <v>61</v>
      </c>
      <c r="AA97" s="33"/>
      <c r="AB97" s="33"/>
      <c r="AC97" s="33"/>
      <c r="AD97" s="34"/>
      <c r="AE97" s="32" t="s">
        <v>94</v>
      </c>
      <c r="AF97" s="33"/>
      <c r="AG97" s="33"/>
      <c r="AH97" s="33"/>
      <c r="AI97" s="34"/>
      <c r="AJ97" s="49" t="s">
        <v>171</v>
      </c>
      <c r="AK97" s="50"/>
      <c r="AL97" s="50"/>
      <c r="AM97" s="50"/>
      <c r="AN97" s="51"/>
      <c r="AO97" s="32" t="s">
        <v>62</v>
      </c>
      <c r="AP97" s="33"/>
      <c r="AQ97" s="33"/>
      <c r="AR97" s="33"/>
      <c r="AS97" s="34"/>
      <c r="AT97" s="32" t="s">
        <v>63</v>
      </c>
      <c r="AU97" s="33"/>
      <c r="AV97" s="33"/>
      <c r="AW97" s="33"/>
      <c r="AX97" s="34"/>
      <c r="AY97" s="32" t="s">
        <v>95</v>
      </c>
      <c r="AZ97" s="33"/>
      <c r="BA97" s="33"/>
      <c r="BB97" s="33"/>
      <c r="BC97" s="34"/>
      <c r="BD97" s="43" t="s">
        <v>171</v>
      </c>
      <c r="BE97" s="43"/>
      <c r="BF97" s="43"/>
      <c r="BG97" s="43"/>
      <c r="BH97" s="43"/>
      <c r="CA97" s="1" t="s">
        <v>35</v>
      </c>
    </row>
    <row r="98" spans="1:79" s="98" customFormat="1" ht="25.5" customHeight="1" x14ac:dyDescent="0.2">
      <c r="A98" s="88">
        <v>1</v>
      </c>
      <c r="B98" s="89"/>
      <c r="C98" s="89"/>
      <c r="D98" s="91" t="s">
        <v>175</v>
      </c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3"/>
      <c r="U98" s="95">
        <v>20275.2</v>
      </c>
      <c r="V98" s="96"/>
      <c r="W98" s="96"/>
      <c r="X98" s="96"/>
      <c r="Y98" s="97"/>
      <c r="Z98" s="95">
        <v>0</v>
      </c>
      <c r="AA98" s="96"/>
      <c r="AB98" s="96"/>
      <c r="AC98" s="96"/>
      <c r="AD98" s="97"/>
      <c r="AE98" s="94">
        <v>0</v>
      </c>
      <c r="AF98" s="94"/>
      <c r="AG98" s="94"/>
      <c r="AH98" s="94"/>
      <c r="AI98" s="94"/>
      <c r="AJ98" s="94">
        <f>U98+Z98</f>
        <v>20275.2</v>
      </c>
      <c r="AK98" s="109"/>
      <c r="AL98" s="109"/>
      <c r="AM98" s="109"/>
      <c r="AN98" s="109"/>
      <c r="AO98" s="94">
        <v>21288.959999999999</v>
      </c>
      <c r="AP98" s="94"/>
      <c r="AQ98" s="94"/>
      <c r="AR98" s="94"/>
      <c r="AS98" s="94"/>
      <c r="AT98" s="109">
        <v>0</v>
      </c>
      <c r="AU98" s="109"/>
      <c r="AV98" s="109"/>
      <c r="AW98" s="109"/>
      <c r="AX98" s="109"/>
      <c r="AY98" s="94">
        <v>0</v>
      </c>
      <c r="AZ98" s="94"/>
      <c r="BA98" s="94"/>
      <c r="BB98" s="94"/>
      <c r="BC98" s="94"/>
      <c r="BD98" s="94">
        <f>AO98+AT98</f>
        <v>21288.959999999999</v>
      </c>
      <c r="BE98" s="109"/>
      <c r="BF98" s="109"/>
      <c r="BG98" s="109"/>
      <c r="BH98" s="109"/>
      <c r="CA98" s="98" t="s">
        <v>36</v>
      </c>
    </row>
    <row r="99" spans="1:79" s="98" customFormat="1" ht="63.75" customHeight="1" x14ac:dyDescent="0.2">
      <c r="A99" s="88">
        <v>2</v>
      </c>
      <c r="B99" s="89"/>
      <c r="C99" s="89"/>
      <c r="D99" s="91" t="s">
        <v>176</v>
      </c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3"/>
      <c r="U99" s="95">
        <v>3041.28</v>
      </c>
      <c r="V99" s="96"/>
      <c r="W99" s="96"/>
      <c r="X99" s="96"/>
      <c r="Y99" s="97"/>
      <c r="Z99" s="95">
        <v>0</v>
      </c>
      <c r="AA99" s="96"/>
      <c r="AB99" s="96"/>
      <c r="AC99" s="96"/>
      <c r="AD99" s="97"/>
      <c r="AE99" s="94">
        <v>0</v>
      </c>
      <c r="AF99" s="94"/>
      <c r="AG99" s="94"/>
      <c r="AH99" s="94"/>
      <c r="AI99" s="94"/>
      <c r="AJ99" s="94">
        <f t="shared" ref="AJ99:AJ102" si="0">U99+Z99</f>
        <v>3041.28</v>
      </c>
      <c r="AK99" s="109"/>
      <c r="AL99" s="109"/>
      <c r="AM99" s="109"/>
      <c r="AN99" s="109"/>
      <c r="AO99" s="94">
        <v>3193.34</v>
      </c>
      <c r="AP99" s="94"/>
      <c r="AQ99" s="94"/>
      <c r="AR99" s="94"/>
      <c r="AS99" s="94"/>
      <c r="AT99" s="109">
        <v>0</v>
      </c>
      <c r="AU99" s="109"/>
      <c r="AV99" s="109"/>
      <c r="AW99" s="109"/>
      <c r="AX99" s="109"/>
      <c r="AY99" s="94">
        <v>0</v>
      </c>
      <c r="AZ99" s="94"/>
      <c r="BA99" s="94"/>
      <c r="BB99" s="94"/>
      <c r="BC99" s="94"/>
      <c r="BD99" s="94">
        <f t="shared" ref="BD99:BD102" si="1">AO99+AT99</f>
        <v>3193.34</v>
      </c>
      <c r="BE99" s="109"/>
      <c r="BF99" s="109"/>
      <c r="BG99" s="109"/>
      <c r="BH99" s="109"/>
    </row>
    <row r="100" spans="1:79" s="98" customFormat="1" ht="51" customHeight="1" x14ac:dyDescent="0.2">
      <c r="A100" s="88">
        <v>3</v>
      </c>
      <c r="B100" s="89"/>
      <c r="C100" s="89"/>
      <c r="D100" s="91" t="s">
        <v>177</v>
      </c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3"/>
      <c r="U100" s="95">
        <v>105600</v>
      </c>
      <c r="V100" s="96"/>
      <c r="W100" s="96"/>
      <c r="X100" s="96"/>
      <c r="Y100" s="97"/>
      <c r="Z100" s="95">
        <v>0</v>
      </c>
      <c r="AA100" s="96"/>
      <c r="AB100" s="96"/>
      <c r="AC100" s="96"/>
      <c r="AD100" s="97"/>
      <c r="AE100" s="94">
        <v>0</v>
      </c>
      <c r="AF100" s="94"/>
      <c r="AG100" s="94"/>
      <c r="AH100" s="94"/>
      <c r="AI100" s="94"/>
      <c r="AJ100" s="94">
        <f t="shared" si="0"/>
        <v>105600</v>
      </c>
      <c r="AK100" s="109"/>
      <c r="AL100" s="109"/>
      <c r="AM100" s="109"/>
      <c r="AN100" s="109"/>
      <c r="AO100" s="94">
        <v>110880</v>
      </c>
      <c r="AP100" s="94"/>
      <c r="AQ100" s="94"/>
      <c r="AR100" s="94"/>
      <c r="AS100" s="94"/>
      <c r="AT100" s="109">
        <v>0</v>
      </c>
      <c r="AU100" s="109"/>
      <c r="AV100" s="109"/>
      <c r="AW100" s="109"/>
      <c r="AX100" s="109"/>
      <c r="AY100" s="94">
        <v>0</v>
      </c>
      <c r="AZ100" s="94"/>
      <c r="BA100" s="94"/>
      <c r="BB100" s="94"/>
      <c r="BC100" s="94"/>
      <c r="BD100" s="94">
        <f t="shared" si="1"/>
        <v>110880</v>
      </c>
      <c r="BE100" s="109"/>
      <c r="BF100" s="109"/>
      <c r="BG100" s="109"/>
      <c r="BH100" s="109"/>
    </row>
    <row r="101" spans="1:79" s="98" customFormat="1" ht="25.5" customHeight="1" x14ac:dyDescent="0.2">
      <c r="A101" s="88">
        <v>4</v>
      </c>
      <c r="B101" s="89"/>
      <c r="C101" s="89"/>
      <c r="D101" s="91" t="s">
        <v>178</v>
      </c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3"/>
      <c r="U101" s="95">
        <v>50688</v>
      </c>
      <c r="V101" s="96"/>
      <c r="W101" s="96"/>
      <c r="X101" s="96"/>
      <c r="Y101" s="97"/>
      <c r="Z101" s="95">
        <v>0</v>
      </c>
      <c r="AA101" s="96"/>
      <c r="AB101" s="96"/>
      <c r="AC101" s="96"/>
      <c r="AD101" s="97"/>
      <c r="AE101" s="94">
        <v>0</v>
      </c>
      <c r="AF101" s="94"/>
      <c r="AG101" s="94"/>
      <c r="AH101" s="94"/>
      <c r="AI101" s="94"/>
      <c r="AJ101" s="94">
        <f t="shared" si="0"/>
        <v>50688</v>
      </c>
      <c r="AK101" s="109"/>
      <c r="AL101" s="109"/>
      <c r="AM101" s="109"/>
      <c r="AN101" s="109"/>
      <c r="AO101" s="94">
        <v>53222.400000000001</v>
      </c>
      <c r="AP101" s="94"/>
      <c r="AQ101" s="94"/>
      <c r="AR101" s="94"/>
      <c r="AS101" s="94"/>
      <c r="AT101" s="109">
        <v>0</v>
      </c>
      <c r="AU101" s="109"/>
      <c r="AV101" s="109"/>
      <c r="AW101" s="109"/>
      <c r="AX101" s="109"/>
      <c r="AY101" s="94">
        <v>0</v>
      </c>
      <c r="AZ101" s="94"/>
      <c r="BA101" s="94"/>
      <c r="BB101" s="94"/>
      <c r="BC101" s="94"/>
      <c r="BD101" s="94">
        <f t="shared" si="1"/>
        <v>53222.400000000001</v>
      </c>
      <c r="BE101" s="109"/>
      <c r="BF101" s="109"/>
      <c r="BG101" s="109"/>
      <c r="BH101" s="109"/>
    </row>
    <row r="102" spans="1:79" s="6" customFormat="1" ht="12.75" customHeight="1" x14ac:dyDescent="0.2">
      <c r="A102" s="86"/>
      <c r="B102" s="84"/>
      <c r="C102" s="84"/>
      <c r="D102" s="99" t="s">
        <v>147</v>
      </c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1"/>
      <c r="U102" s="103">
        <v>179604.47999999998</v>
      </c>
      <c r="V102" s="104"/>
      <c r="W102" s="104"/>
      <c r="X102" s="104"/>
      <c r="Y102" s="105"/>
      <c r="Z102" s="103">
        <v>0</v>
      </c>
      <c r="AA102" s="104"/>
      <c r="AB102" s="104"/>
      <c r="AC102" s="104"/>
      <c r="AD102" s="105"/>
      <c r="AE102" s="102">
        <v>0</v>
      </c>
      <c r="AF102" s="102"/>
      <c r="AG102" s="102"/>
      <c r="AH102" s="102"/>
      <c r="AI102" s="102"/>
      <c r="AJ102" s="102">
        <f t="shared" si="0"/>
        <v>179604.47999999998</v>
      </c>
      <c r="AK102" s="87"/>
      <c r="AL102" s="87"/>
      <c r="AM102" s="87"/>
      <c r="AN102" s="87"/>
      <c r="AO102" s="102">
        <v>188584.69999999998</v>
      </c>
      <c r="AP102" s="102"/>
      <c r="AQ102" s="102"/>
      <c r="AR102" s="102"/>
      <c r="AS102" s="102"/>
      <c r="AT102" s="87">
        <v>0</v>
      </c>
      <c r="AU102" s="87"/>
      <c r="AV102" s="87"/>
      <c r="AW102" s="87"/>
      <c r="AX102" s="87"/>
      <c r="AY102" s="102">
        <v>0</v>
      </c>
      <c r="AZ102" s="102"/>
      <c r="BA102" s="102"/>
      <c r="BB102" s="102"/>
      <c r="BC102" s="102"/>
      <c r="BD102" s="102">
        <f t="shared" si="1"/>
        <v>188584.69999999998</v>
      </c>
      <c r="BE102" s="87"/>
      <c r="BF102" s="87"/>
      <c r="BG102" s="87"/>
      <c r="BH102" s="87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41" t="s">
        <v>152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</row>
    <row r="106" spans="1:79" ht="14.25" customHeight="1" x14ac:dyDescent="0.2">
      <c r="A106" s="41" t="s">
        <v>223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</row>
    <row r="107" spans="1:79" ht="23.1" customHeight="1" x14ac:dyDescent="12.75">
      <c r="A107" s="60" t="s">
        <v>6</v>
      </c>
      <c r="B107" s="61"/>
      <c r="C107" s="61"/>
      <c r="D107" s="35" t="s">
        <v>9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 t="s">
        <v>8</v>
      </c>
      <c r="R107" s="35"/>
      <c r="S107" s="35"/>
      <c r="T107" s="35"/>
      <c r="U107" s="35"/>
      <c r="V107" s="35" t="s">
        <v>7</v>
      </c>
      <c r="W107" s="35"/>
      <c r="X107" s="35"/>
      <c r="Y107" s="35"/>
      <c r="Z107" s="35"/>
      <c r="AA107" s="35"/>
      <c r="AB107" s="35"/>
      <c r="AC107" s="35"/>
      <c r="AD107" s="35"/>
      <c r="AE107" s="35"/>
      <c r="AF107" s="29" t="s">
        <v>209</v>
      </c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1"/>
      <c r="AU107" s="29" t="s">
        <v>212</v>
      </c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1"/>
      <c r="BJ107" s="29" t="s">
        <v>219</v>
      </c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1"/>
    </row>
    <row r="108" spans="1:79" ht="32.25" customHeight="1" x14ac:dyDescent="0.2">
      <c r="A108" s="63"/>
      <c r="B108" s="64"/>
      <c r="C108" s="64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 t="s">
        <v>4</v>
      </c>
      <c r="AG108" s="35"/>
      <c r="AH108" s="35"/>
      <c r="AI108" s="35"/>
      <c r="AJ108" s="35"/>
      <c r="AK108" s="35" t="s">
        <v>3</v>
      </c>
      <c r="AL108" s="35"/>
      <c r="AM108" s="35"/>
      <c r="AN108" s="35"/>
      <c r="AO108" s="35"/>
      <c r="AP108" s="35" t="s">
        <v>123</v>
      </c>
      <c r="AQ108" s="35"/>
      <c r="AR108" s="35"/>
      <c r="AS108" s="35"/>
      <c r="AT108" s="35"/>
      <c r="AU108" s="35" t="s">
        <v>4</v>
      </c>
      <c r="AV108" s="35"/>
      <c r="AW108" s="35"/>
      <c r="AX108" s="35"/>
      <c r="AY108" s="35"/>
      <c r="AZ108" s="35" t="s">
        <v>3</v>
      </c>
      <c r="BA108" s="35"/>
      <c r="BB108" s="35"/>
      <c r="BC108" s="35"/>
      <c r="BD108" s="35"/>
      <c r="BE108" s="35" t="s">
        <v>90</v>
      </c>
      <c r="BF108" s="35"/>
      <c r="BG108" s="35"/>
      <c r="BH108" s="35"/>
      <c r="BI108" s="35"/>
      <c r="BJ108" s="35" t="s">
        <v>4</v>
      </c>
      <c r="BK108" s="35"/>
      <c r="BL108" s="35"/>
      <c r="BM108" s="35"/>
      <c r="BN108" s="35"/>
      <c r="BO108" s="35" t="s">
        <v>3</v>
      </c>
      <c r="BP108" s="35"/>
      <c r="BQ108" s="35"/>
      <c r="BR108" s="35"/>
      <c r="BS108" s="35"/>
      <c r="BT108" s="35" t="s">
        <v>97</v>
      </c>
      <c r="BU108" s="35"/>
      <c r="BV108" s="35"/>
      <c r="BW108" s="35"/>
      <c r="BX108" s="35"/>
    </row>
    <row r="109" spans="1:79" ht="15" customHeight="1" x14ac:dyDescent="0.2">
      <c r="A109" s="29">
        <v>1</v>
      </c>
      <c r="B109" s="30"/>
      <c r="C109" s="30"/>
      <c r="D109" s="35">
        <v>2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>
        <v>3</v>
      </c>
      <c r="R109" s="35"/>
      <c r="S109" s="35"/>
      <c r="T109" s="35"/>
      <c r="U109" s="35"/>
      <c r="V109" s="35">
        <v>4</v>
      </c>
      <c r="W109" s="35"/>
      <c r="X109" s="35"/>
      <c r="Y109" s="35"/>
      <c r="Z109" s="35"/>
      <c r="AA109" s="35"/>
      <c r="AB109" s="35"/>
      <c r="AC109" s="35"/>
      <c r="AD109" s="35"/>
      <c r="AE109" s="35"/>
      <c r="AF109" s="35">
        <v>5</v>
      </c>
      <c r="AG109" s="35"/>
      <c r="AH109" s="35"/>
      <c r="AI109" s="35"/>
      <c r="AJ109" s="35"/>
      <c r="AK109" s="35">
        <v>6</v>
      </c>
      <c r="AL109" s="35"/>
      <c r="AM109" s="35"/>
      <c r="AN109" s="35"/>
      <c r="AO109" s="35"/>
      <c r="AP109" s="35">
        <v>7</v>
      </c>
      <c r="AQ109" s="35"/>
      <c r="AR109" s="35"/>
      <c r="AS109" s="35"/>
      <c r="AT109" s="35"/>
      <c r="AU109" s="35">
        <v>8</v>
      </c>
      <c r="AV109" s="35"/>
      <c r="AW109" s="35"/>
      <c r="AX109" s="35"/>
      <c r="AY109" s="35"/>
      <c r="AZ109" s="35">
        <v>9</v>
      </c>
      <c r="BA109" s="35"/>
      <c r="BB109" s="35"/>
      <c r="BC109" s="35"/>
      <c r="BD109" s="35"/>
      <c r="BE109" s="35">
        <v>10</v>
      </c>
      <c r="BF109" s="35"/>
      <c r="BG109" s="35"/>
      <c r="BH109" s="35"/>
      <c r="BI109" s="35"/>
      <c r="BJ109" s="35">
        <v>11</v>
      </c>
      <c r="BK109" s="35"/>
      <c r="BL109" s="35"/>
      <c r="BM109" s="35"/>
      <c r="BN109" s="35"/>
      <c r="BO109" s="35">
        <v>12</v>
      </c>
      <c r="BP109" s="35"/>
      <c r="BQ109" s="35"/>
      <c r="BR109" s="35"/>
      <c r="BS109" s="35"/>
      <c r="BT109" s="35">
        <v>13</v>
      </c>
      <c r="BU109" s="35"/>
      <c r="BV109" s="35"/>
      <c r="BW109" s="35"/>
      <c r="BX109" s="35"/>
    </row>
    <row r="110" spans="1:79" ht="10.5" hidden="1" customHeight="1" x14ac:dyDescent="0.2">
      <c r="A110" s="32" t="s">
        <v>154</v>
      </c>
      <c r="B110" s="33"/>
      <c r="C110" s="33"/>
      <c r="D110" s="35" t="s">
        <v>57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 t="s">
        <v>70</v>
      </c>
      <c r="R110" s="35"/>
      <c r="S110" s="35"/>
      <c r="T110" s="35"/>
      <c r="U110" s="35"/>
      <c r="V110" s="35" t="s">
        <v>71</v>
      </c>
      <c r="W110" s="35"/>
      <c r="X110" s="35"/>
      <c r="Y110" s="35"/>
      <c r="Z110" s="35"/>
      <c r="AA110" s="35"/>
      <c r="AB110" s="35"/>
      <c r="AC110" s="35"/>
      <c r="AD110" s="35"/>
      <c r="AE110" s="35"/>
      <c r="AF110" s="37" t="s">
        <v>111</v>
      </c>
      <c r="AG110" s="37"/>
      <c r="AH110" s="37"/>
      <c r="AI110" s="37"/>
      <c r="AJ110" s="37"/>
      <c r="AK110" s="36" t="s">
        <v>112</v>
      </c>
      <c r="AL110" s="36"/>
      <c r="AM110" s="36"/>
      <c r="AN110" s="36"/>
      <c r="AO110" s="36"/>
      <c r="AP110" s="43" t="s">
        <v>122</v>
      </c>
      <c r="AQ110" s="43"/>
      <c r="AR110" s="43"/>
      <c r="AS110" s="43"/>
      <c r="AT110" s="43"/>
      <c r="AU110" s="37" t="s">
        <v>113</v>
      </c>
      <c r="AV110" s="37"/>
      <c r="AW110" s="37"/>
      <c r="AX110" s="37"/>
      <c r="AY110" s="37"/>
      <c r="AZ110" s="36" t="s">
        <v>114</v>
      </c>
      <c r="BA110" s="36"/>
      <c r="BB110" s="36"/>
      <c r="BC110" s="36"/>
      <c r="BD110" s="36"/>
      <c r="BE110" s="43" t="s">
        <v>122</v>
      </c>
      <c r="BF110" s="43"/>
      <c r="BG110" s="43"/>
      <c r="BH110" s="43"/>
      <c r="BI110" s="43"/>
      <c r="BJ110" s="37" t="s">
        <v>105</v>
      </c>
      <c r="BK110" s="37"/>
      <c r="BL110" s="37"/>
      <c r="BM110" s="37"/>
      <c r="BN110" s="37"/>
      <c r="BO110" s="36" t="s">
        <v>106</v>
      </c>
      <c r="BP110" s="36"/>
      <c r="BQ110" s="36"/>
      <c r="BR110" s="36"/>
      <c r="BS110" s="36"/>
      <c r="BT110" s="43" t="s">
        <v>122</v>
      </c>
      <c r="BU110" s="43"/>
      <c r="BV110" s="43"/>
      <c r="BW110" s="43"/>
      <c r="BX110" s="43"/>
      <c r="CA110" t="s">
        <v>37</v>
      </c>
    </row>
    <row r="111" spans="1:79" s="6" customFormat="1" ht="15" customHeight="1" x14ac:dyDescent="0.2">
      <c r="A111" s="86">
        <v>0</v>
      </c>
      <c r="B111" s="84"/>
      <c r="C111" s="84"/>
      <c r="D111" s="110" t="s">
        <v>179</v>
      </c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>
        <f>IF(ISNUMBER(AF111),AF111,0)+IF(ISNUMBER(AK111),AK111,0)</f>
        <v>0</v>
      </c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>
        <f>IF(ISNUMBER(AU111),AU111,0)+IF(ISNUMBER(AZ111),AZ111,0)</f>
        <v>0</v>
      </c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>
        <f>IF(ISNUMBER(BJ111),BJ111,0)+IF(ISNUMBER(BO111),BO111,0)</f>
        <v>0</v>
      </c>
      <c r="BU111" s="111"/>
      <c r="BV111" s="111"/>
      <c r="BW111" s="111"/>
      <c r="BX111" s="111"/>
      <c r="CA111" s="6" t="s">
        <v>38</v>
      </c>
    </row>
    <row r="112" spans="1:79" s="98" customFormat="1" ht="71.25" customHeight="1" x14ac:dyDescent="0.2">
      <c r="A112" s="88">
        <v>0</v>
      </c>
      <c r="B112" s="89"/>
      <c r="C112" s="89"/>
      <c r="D112" s="113" t="s">
        <v>180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35" t="s">
        <v>181</v>
      </c>
      <c r="R112" s="35"/>
      <c r="S112" s="35"/>
      <c r="T112" s="35"/>
      <c r="U112" s="35"/>
      <c r="V112" s="35" t="s">
        <v>182</v>
      </c>
      <c r="W112" s="35"/>
      <c r="X112" s="35"/>
      <c r="Y112" s="35"/>
      <c r="Z112" s="35"/>
      <c r="AA112" s="35"/>
      <c r="AB112" s="35"/>
      <c r="AC112" s="35"/>
      <c r="AD112" s="35"/>
      <c r="AE112" s="35"/>
      <c r="AF112" s="114">
        <v>0</v>
      </c>
      <c r="AG112" s="114"/>
      <c r="AH112" s="114"/>
      <c r="AI112" s="114"/>
      <c r="AJ112" s="114"/>
      <c r="AK112" s="114">
        <v>0</v>
      </c>
      <c r="AL112" s="114"/>
      <c r="AM112" s="114"/>
      <c r="AN112" s="114"/>
      <c r="AO112" s="114"/>
      <c r="AP112" s="114">
        <f>IF(ISNUMBER(AF112),AF112,0)+IF(ISNUMBER(AK112),AK112,0)</f>
        <v>0</v>
      </c>
      <c r="AQ112" s="114"/>
      <c r="AR112" s="114"/>
      <c r="AS112" s="114"/>
      <c r="AT112" s="114"/>
      <c r="AU112" s="114">
        <v>0</v>
      </c>
      <c r="AV112" s="114"/>
      <c r="AW112" s="114"/>
      <c r="AX112" s="114"/>
      <c r="AY112" s="114"/>
      <c r="AZ112" s="114">
        <v>0</v>
      </c>
      <c r="BA112" s="114"/>
      <c r="BB112" s="114"/>
      <c r="BC112" s="114"/>
      <c r="BD112" s="114"/>
      <c r="BE112" s="114">
        <f>IF(ISNUMBER(AU112),AU112,0)+IF(ISNUMBER(AZ112),AZ112,0)</f>
        <v>0</v>
      </c>
      <c r="BF112" s="114"/>
      <c r="BG112" s="114"/>
      <c r="BH112" s="114"/>
      <c r="BI112" s="114"/>
      <c r="BJ112" s="114">
        <v>148</v>
      </c>
      <c r="BK112" s="114"/>
      <c r="BL112" s="114"/>
      <c r="BM112" s="114"/>
      <c r="BN112" s="114"/>
      <c r="BO112" s="114">
        <v>0</v>
      </c>
      <c r="BP112" s="114"/>
      <c r="BQ112" s="114"/>
      <c r="BR112" s="114"/>
      <c r="BS112" s="114"/>
      <c r="BT112" s="114">
        <f>IF(ISNUMBER(BJ112),BJ112,0)+IF(ISNUMBER(BO112),BO112,0)</f>
        <v>148</v>
      </c>
      <c r="BU112" s="114"/>
      <c r="BV112" s="114"/>
      <c r="BW112" s="114"/>
      <c r="BX112" s="114"/>
    </row>
    <row r="113" spans="1:79" s="98" customFormat="1" ht="75" customHeight="1" x14ac:dyDescent="0.2">
      <c r="A113" s="88">
        <v>0</v>
      </c>
      <c r="B113" s="89"/>
      <c r="C113" s="89"/>
      <c r="D113" s="113" t="s">
        <v>183</v>
      </c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3"/>
      <c r="Q113" s="35" t="s">
        <v>181</v>
      </c>
      <c r="R113" s="35"/>
      <c r="S113" s="35"/>
      <c r="T113" s="35"/>
      <c r="U113" s="35"/>
      <c r="V113" s="35" t="s">
        <v>182</v>
      </c>
      <c r="W113" s="35"/>
      <c r="X113" s="35"/>
      <c r="Y113" s="35"/>
      <c r="Z113" s="35"/>
      <c r="AA113" s="35"/>
      <c r="AB113" s="35"/>
      <c r="AC113" s="35"/>
      <c r="AD113" s="35"/>
      <c r="AE113" s="35"/>
      <c r="AF113" s="114">
        <v>0</v>
      </c>
      <c r="AG113" s="114"/>
      <c r="AH113" s="114"/>
      <c r="AI113" s="114"/>
      <c r="AJ113" s="114"/>
      <c r="AK113" s="114">
        <v>0</v>
      </c>
      <c r="AL113" s="114"/>
      <c r="AM113" s="114"/>
      <c r="AN113" s="114"/>
      <c r="AO113" s="114"/>
      <c r="AP113" s="114">
        <f>IF(ISNUMBER(AF113),AF113,0)+IF(ISNUMBER(AK113),AK113,0)</f>
        <v>0</v>
      </c>
      <c r="AQ113" s="114"/>
      <c r="AR113" s="114"/>
      <c r="AS113" s="114"/>
      <c r="AT113" s="114"/>
      <c r="AU113" s="114">
        <v>0</v>
      </c>
      <c r="AV113" s="114"/>
      <c r="AW113" s="114"/>
      <c r="AX113" s="114"/>
      <c r="AY113" s="114"/>
      <c r="AZ113" s="114">
        <v>0</v>
      </c>
      <c r="BA113" s="114"/>
      <c r="BB113" s="114"/>
      <c r="BC113" s="114"/>
      <c r="BD113" s="114"/>
      <c r="BE113" s="114">
        <f>IF(ISNUMBER(AU113),AU113,0)+IF(ISNUMBER(AZ113),AZ113,0)</f>
        <v>0</v>
      </c>
      <c r="BF113" s="114"/>
      <c r="BG113" s="114"/>
      <c r="BH113" s="114"/>
      <c r="BI113" s="114"/>
      <c r="BJ113" s="114">
        <v>2.88</v>
      </c>
      <c r="BK113" s="114"/>
      <c r="BL113" s="114"/>
      <c r="BM113" s="114"/>
      <c r="BN113" s="114"/>
      <c r="BO113" s="114">
        <v>0</v>
      </c>
      <c r="BP113" s="114"/>
      <c r="BQ113" s="114"/>
      <c r="BR113" s="114"/>
      <c r="BS113" s="114"/>
      <c r="BT113" s="114">
        <f>IF(ISNUMBER(BJ113),BJ113,0)+IF(ISNUMBER(BO113),BO113,0)</f>
        <v>2.88</v>
      </c>
      <c r="BU113" s="114"/>
      <c r="BV113" s="114"/>
      <c r="BW113" s="114"/>
      <c r="BX113" s="114"/>
    </row>
    <row r="114" spans="1:79" s="98" customFormat="1" ht="30" customHeight="1" x14ac:dyDescent="0.2">
      <c r="A114" s="88">
        <v>0</v>
      </c>
      <c r="B114" s="89"/>
      <c r="C114" s="89"/>
      <c r="D114" s="113" t="s">
        <v>184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/>
      <c r="Q114" s="35" t="s">
        <v>181</v>
      </c>
      <c r="R114" s="35"/>
      <c r="S114" s="35"/>
      <c r="T114" s="35"/>
      <c r="U114" s="35"/>
      <c r="V114" s="35" t="s">
        <v>182</v>
      </c>
      <c r="W114" s="35"/>
      <c r="X114" s="35"/>
      <c r="Y114" s="35"/>
      <c r="Z114" s="35"/>
      <c r="AA114" s="35"/>
      <c r="AB114" s="35"/>
      <c r="AC114" s="35"/>
      <c r="AD114" s="35"/>
      <c r="AE114" s="35"/>
      <c r="AF114" s="114">
        <v>0</v>
      </c>
      <c r="AG114" s="114"/>
      <c r="AH114" s="114"/>
      <c r="AI114" s="114"/>
      <c r="AJ114" s="114"/>
      <c r="AK114" s="114">
        <v>0</v>
      </c>
      <c r="AL114" s="114"/>
      <c r="AM114" s="114"/>
      <c r="AN114" s="114"/>
      <c r="AO114" s="114"/>
      <c r="AP114" s="114">
        <f>IF(ISNUMBER(AF114),AF114,0)+IF(ISNUMBER(AK114),AK114,0)</f>
        <v>0</v>
      </c>
      <c r="AQ114" s="114"/>
      <c r="AR114" s="114"/>
      <c r="AS114" s="114"/>
      <c r="AT114" s="114"/>
      <c r="AU114" s="114">
        <v>0</v>
      </c>
      <c r="AV114" s="114"/>
      <c r="AW114" s="114"/>
      <c r="AX114" s="114"/>
      <c r="AY114" s="114"/>
      <c r="AZ114" s="114">
        <v>0</v>
      </c>
      <c r="BA114" s="114"/>
      <c r="BB114" s="114"/>
      <c r="BC114" s="114"/>
      <c r="BD114" s="114"/>
      <c r="BE114" s="114">
        <f>IF(ISNUMBER(AU114),AU114,0)+IF(ISNUMBER(AZ114),AZ114,0)</f>
        <v>0</v>
      </c>
      <c r="BF114" s="114"/>
      <c r="BG114" s="114"/>
      <c r="BH114" s="114"/>
      <c r="BI114" s="114"/>
      <c r="BJ114" s="114">
        <v>19.2</v>
      </c>
      <c r="BK114" s="114"/>
      <c r="BL114" s="114"/>
      <c r="BM114" s="114"/>
      <c r="BN114" s="114"/>
      <c r="BO114" s="114">
        <v>0</v>
      </c>
      <c r="BP114" s="114"/>
      <c r="BQ114" s="114"/>
      <c r="BR114" s="114"/>
      <c r="BS114" s="114"/>
      <c r="BT114" s="114">
        <f>IF(ISNUMBER(BJ114),BJ114,0)+IF(ISNUMBER(BO114),BO114,0)</f>
        <v>19.2</v>
      </c>
      <c r="BU114" s="114"/>
      <c r="BV114" s="114"/>
      <c r="BW114" s="114"/>
      <c r="BX114" s="114"/>
    </row>
    <row r="115" spans="1:79" s="6" customFormat="1" ht="15" customHeight="1" x14ac:dyDescent="0.2">
      <c r="A115" s="86">
        <v>0</v>
      </c>
      <c r="B115" s="84"/>
      <c r="C115" s="84"/>
      <c r="D115" s="112" t="s">
        <v>185</v>
      </c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1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>
        <f>IF(ISNUMBER(AF115),AF115,0)+IF(ISNUMBER(AK115),AK115,0)</f>
        <v>0</v>
      </c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>
        <f>IF(ISNUMBER(AU115),AU115,0)+IF(ISNUMBER(AZ115),AZ115,0)</f>
        <v>0</v>
      </c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>
        <f>IF(ISNUMBER(BJ115),BJ115,0)+IF(ISNUMBER(BO115),BO115,0)</f>
        <v>0</v>
      </c>
      <c r="BU115" s="111"/>
      <c r="BV115" s="111"/>
      <c r="BW115" s="111"/>
      <c r="BX115" s="111"/>
    </row>
    <row r="116" spans="1:79" s="98" customFormat="1" ht="28.5" customHeight="1" x14ac:dyDescent="0.2">
      <c r="A116" s="88">
        <v>0</v>
      </c>
      <c r="B116" s="89"/>
      <c r="C116" s="89"/>
      <c r="D116" s="113" t="s">
        <v>186</v>
      </c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3"/>
      <c r="Q116" s="35" t="s">
        <v>187</v>
      </c>
      <c r="R116" s="35"/>
      <c r="S116" s="35"/>
      <c r="T116" s="35"/>
      <c r="U116" s="35"/>
      <c r="V116" s="35" t="s">
        <v>182</v>
      </c>
      <c r="W116" s="35"/>
      <c r="X116" s="35"/>
      <c r="Y116" s="35"/>
      <c r="Z116" s="35"/>
      <c r="AA116" s="35"/>
      <c r="AB116" s="35"/>
      <c r="AC116" s="35"/>
      <c r="AD116" s="35"/>
      <c r="AE116" s="35"/>
      <c r="AF116" s="114">
        <v>0</v>
      </c>
      <c r="AG116" s="114"/>
      <c r="AH116" s="114"/>
      <c r="AI116" s="114"/>
      <c r="AJ116" s="114"/>
      <c r="AK116" s="114">
        <v>0</v>
      </c>
      <c r="AL116" s="114"/>
      <c r="AM116" s="114"/>
      <c r="AN116" s="114"/>
      <c r="AO116" s="114"/>
      <c r="AP116" s="114">
        <f>IF(ISNUMBER(AF116),AF116,0)+IF(ISNUMBER(AK116),AK116,0)</f>
        <v>0</v>
      </c>
      <c r="AQ116" s="114"/>
      <c r="AR116" s="114"/>
      <c r="AS116" s="114"/>
      <c r="AT116" s="114"/>
      <c r="AU116" s="114">
        <v>0</v>
      </c>
      <c r="AV116" s="114"/>
      <c r="AW116" s="114"/>
      <c r="AX116" s="114"/>
      <c r="AY116" s="114"/>
      <c r="AZ116" s="114">
        <v>0</v>
      </c>
      <c r="BA116" s="114"/>
      <c r="BB116" s="114"/>
      <c r="BC116" s="114"/>
      <c r="BD116" s="114"/>
      <c r="BE116" s="114">
        <f>IF(ISNUMBER(AU116),AU116,0)+IF(ISNUMBER(AZ116),AZ116,0)</f>
        <v>0</v>
      </c>
      <c r="BF116" s="114"/>
      <c r="BG116" s="114"/>
      <c r="BH116" s="114"/>
      <c r="BI116" s="114"/>
      <c r="BJ116" s="114">
        <v>16</v>
      </c>
      <c r="BK116" s="114"/>
      <c r="BL116" s="114"/>
      <c r="BM116" s="114"/>
      <c r="BN116" s="114"/>
      <c r="BO116" s="114">
        <v>0</v>
      </c>
      <c r="BP116" s="114"/>
      <c r="BQ116" s="114"/>
      <c r="BR116" s="114"/>
      <c r="BS116" s="114"/>
      <c r="BT116" s="114">
        <f>IF(ISNUMBER(BJ116),BJ116,0)+IF(ISNUMBER(BO116),BO116,0)</f>
        <v>16</v>
      </c>
      <c r="BU116" s="114"/>
      <c r="BV116" s="114"/>
      <c r="BW116" s="114"/>
      <c r="BX116" s="114"/>
    </row>
    <row r="117" spans="1:79" s="98" customFormat="1" ht="75" customHeight="1" x14ac:dyDescent="0.2">
      <c r="A117" s="88">
        <v>0</v>
      </c>
      <c r="B117" s="89"/>
      <c r="C117" s="89"/>
      <c r="D117" s="113" t="s">
        <v>188</v>
      </c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3"/>
      <c r="Q117" s="35" t="s">
        <v>187</v>
      </c>
      <c r="R117" s="35"/>
      <c r="S117" s="35"/>
      <c r="T117" s="35"/>
      <c r="U117" s="35"/>
      <c r="V117" s="35" t="s">
        <v>182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114">
        <v>0</v>
      </c>
      <c r="AG117" s="114"/>
      <c r="AH117" s="114"/>
      <c r="AI117" s="114"/>
      <c r="AJ117" s="114"/>
      <c r="AK117" s="114">
        <v>0</v>
      </c>
      <c r="AL117" s="114"/>
      <c r="AM117" s="114"/>
      <c r="AN117" s="114"/>
      <c r="AO117" s="114"/>
      <c r="AP117" s="114">
        <f>IF(ISNUMBER(AF117),AF117,0)+IF(ISNUMBER(AK117),AK117,0)</f>
        <v>0</v>
      </c>
      <c r="AQ117" s="114"/>
      <c r="AR117" s="114"/>
      <c r="AS117" s="114"/>
      <c r="AT117" s="114"/>
      <c r="AU117" s="114">
        <v>0</v>
      </c>
      <c r="AV117" s="114"/>
      <c r="AW117" s="114"/>
      <c r="AX117" s="114"/>
      <c r="AY117" s="114"/>
      <c r="AZ117" s="114">
        <v>0</v>
      </c>
      <c r="BA117" s="114"/>
      <c r="BB117" s="114"/>
      <c r="BC117" s="114"/>
      <c r="BD117" s="114"/>
      <c r="BE117" s="114">
        <f>IF(ISNUMBER(AU117),AU117,0)+IF(ISNUMBER(AZ117),AZ117,0)</f>
        <v>0</v>
      </c>
      <c r="BF117" s="114"/>
      <c r="BG117" s="114"/>
      <c r="BH117" s="114"/>
      <c r="BI117" s="114"/>
      <c r="BJ117" s="114">
        <v>8</v>
      </c>
      <c r="BK117" s="114"/>
      <c r="BL117" s="114"/>
      <c r="BM117" s="114"/>
      <c r="BN117" s="114"/>
      <c r="BO117" s="114">
        <v>0</v>
      </c>
      <c r="BP117" s="114"/>
      <c r="BQ117" s="114"/>
      <c r="BR117" s="114"/>
      <c r="BS117" s="114"/>
      <c r="BT117" s="114">
        <f>IF(ISNUMBER(BJ117),BJ117,0)+IF(ISNUMBER(BO117),BO117,0)</f>
        <v>8</v>
      </c>
      <c r="BU117" s="114"/>
      <c r="BV117" s="114"/>
      <c r="BW117" s="114"/>
      <c r="BX117" s="114"/>
    </row>
    <row r="118" spans="1:79" s="98" customFormat="1" ht="30" customHeight="1" x14ac:dyDescent="0.2">
      <c r="A118" s="88">
        <v>0</v>
      </c>
      <c r="B118" s="89"/>
      <c r="C118" s="89"/>
      <c r="D118" s="113" t="s">
        <v>189</v>
      </c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3"/>
      <c r="Q118" s="35" t="s">
        <v>187</v>
      </c>
      <c r="R118" s="35"/>
      <c r="S118" s="35"/>
      <c r="T118" s="35"/>
      <c r="U118" s="35"/>
      <c r="V118" s="35" t="s">
        <v>182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114">
        <v>0</v>
      </c>
      <c r="AG118" s="114"/>
      <c r="AH118" s="114"/>
      <c r="AI118" s="114"/>
      <c r="AJ118" s="114"/>
      <c r="AK118" s="114">
        <v>0</v>
      </c>
      <c r="AL118" s="114"/>
      <c r="AM118" s="114"/>
      <c r="AN118" s="114"/>
      <c r="AO118" s="114"/>
      <c r="AP118" s="114">
        <f>IF(ISNUMBER(AF118),AF118,0)+IF(ISNUMBER(AK118),AK118,0)</f>
        <v>0</v>
      </c>
      <c r="AQ118" s="114"/>
      <c r="AR118" s="114"/>
      <c r="AS118" s="114"/>
      <c r="AT118" s="114"/>
      <c r="AU118" s="114">
        <v>0</v>
      </c>
      <c r="AV118" s="114"/>
      <c r="AW118" s="114"/>
      <c r="AX118" s="114"/>
      <c r="AY118" s="114"/>
      <c r="AZ118" s="114">
        <v>0</v>
      </c>
      <c r="BA118" s="114"/>
      <c r="BB118" s="114"/>
      <c r="BC118" s="114"/>
      <c r="BD118" s="114"/>
      <c r="BE118" s="114">
        <f>IF(ISNUMBER(AU118),AU118,0)+IF(ISNUMBER(AZ118),AZ118,0)</f>
        <v>0</v>
      </c>
      <c r="BF118" s="114"/>
      <c r="BG118" s="114"/>
      <c r="BH118" s="114"/>
      <c r="BI118" s="114"/>
      <c r="BJ118" s="114">
        <v>1</v>
      </c>
      <c r="BK118" s="114"/>
      <c r="BL118" s="114"/>
      <c r="BM118" s="114"/>
      <c r="BN118" s="114"/>
      <c r="BO118" s="114">
        <v>0</v>
      </c>
      <c r="BP118" s="114"/>
      <c r="BQ118" s="114"/>
      <c r="BR118" s="114"/>
      <c r="BS118" s="114"/>
      <c r="BT118" s="114">
        <f>IF(ISNUMBER(BJ118),BJ118,0)+IF(ISNUMBER(BO118),BO118,0)</f>
        <v>1</v>
      </c>
      <c r="BU118" s="114"/>
      <c r="BV118" s="114"/>
      <c r="BW118" s="114"/>
      <c r="BX118" s="114"/>
    </row>
    <row r="119" spans="1:79" s="6" customFormat="1" ht="15" customHeight="1" x14ac:dyDescent="0.2">
      <c r="A119" s="86">
        <v>0</v>
      </c>
      <c r="B119" s="84"/>
      <c r="C119" s="84"/>
      <c r="D119" s="112" t="s">
        <v>190</v>
      </c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1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>
        <f>IF(ISNUMBER(BJ119),BJ119,0)+IF(ISNUMBER(BO119),BO119,0)</f>
        <v>0</v>
      </c>
      <c r="BU119" s="111"/>
      <c r="BV119" s="111"/>
      <c r="BW119" s="111"/>
      <c r="BX119" s="111"/>
    </row>
    <row r="120" spans="1:79" s="98" customFormat="1" ht="28.5" customHeight="1" x14ac:dyDescent="0.2">
      <c r="A120" s="88">
        <v>0</v>
      </c>
      <c r="B120" s="89"/>
      <c r="C120" s="89"/>
      <c r="D120" s="113" t="s">
        <v>191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3"/>
      <c r="Q120" s="35" t="s">
        <v>192</v>
      </c>
      <c r="R120" s="35"/>
      <c r="S120" s="35"/>
      <c r="T120" s="35"/>
      <c r="U120" s="35"/>
      <c r="V120" s="113" t="s">
        <v>193</v>
      </c>
      <c r="W120" s="92"/>
      <c r="X120" s="92"/>
      <c r="Y120" s="92"/>
      <c r="Z120" s="92"/>
      <c r="AA120" s="92"/>
      <c r="AB120" s="92"/>
      <c r="AC120" s="92"/>
      <c r="AD120" s="92"/>
      <c r="AE120" s="93"/>
      <c r="AF120" s="114">
        <v>0</v>
      </c>
      <c r="AG120" s="114"/>
      <c r="AH120" s="114"/>
      <c r="AI120" s="114"/>
      <c r="AJ120" s="114"/>
      <c r="AK120" s="114">
        <v>0</v>
      </c>
      <c r="AL120" s="114"/>
      <c r="AM120" s="114"/>
      <c r="AN120" s="114"/>
      <c r="AO120" s="114"/>
      <c r="AP120" s="114">
        <f>IF(ISNUMBER(AF120),AF120,0)+IF(ISNUMBER(AK120),AK120,0)</f>
        <v>0</v>
      </c>
      <c r="AQ120" s="114"/>
      <c r="AR120" s="114"/>
      <c r="AS120" s="114"/>
      <c r="AT120" s="114"/>
      <c r="AU120" s="114">
        <v>0</v>
      </c>
      <c r="AV120" s="114"/>
      <c r="AW120" s="114"/>
      <c r="AX120" s="114"/>
      <c r="AY120" s="114"/>
      <c r="AZ120" s="114">
        <v>0</v>
      </c>
      <c r="BA120" s="114"/>
      <c r="BB120" s="114"/>
      <c r="BC120" s="114"/>
      <c r="BD120" s="114"/>
      <c r="BE120" s="114">
        <f>IF(ISNUMBER(AU120),AU120,0)+IF(ISNUMBER(AZ120),AZ120,0)</f>
        <v>0</v>
      </c>
      <c r="BF120" s="114"/>
      <c r="BG120" s="114"/>
      <c r="BH120" s="114"/>
      <c r="BI120" s="114"/>
      <c r="BJ120" s="114">
        <v>9250</v>
      </c>
      <c r="BK120" s="114"/>
      <c r="BL120" s="114"/>
      <c r="BM120" s="114"/>
      <c r="BN120" s="114"/>
      <c r="BO120" s="114">
        <v>0</v>
      </c>
      <c r="BP120" s="114"/>
      <c r="BQ120" s="114"/>
      <c r="BR120" s="114"/>
      <c r="BS120" s="114"/>
      <c r="BT120" s="114">
        <f>IF(ISNUMBER(BJ120),BJ120,0)+IF(ISNUMBER(BO120),BO120,0)</f>
        <v>9250</v>
      </c>
      <c r="BU120" s="114"/>
      <c r="BV120" s="114"/>
      <c r="BW120" s="114"/>
      <c r="BX120" s="114"/>
    </row>
    <row r="121" spans="1:79" s="98" customFormat="1" ht="75" customHeight="1" x14ac:dyDescent="0.2">
      <c r="A121" s="88">
        <v>0</v>
      </c>
      <c r="B121" s="89"/>
      <c r="C121" s="89"/>
      <c r="D121" s="113" t="s">
        <v>194</v>
      </c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3"/>
      <c r="Q121" s="35" t="s">
        <v>192</v>
      </c>
      <c r="R121" s="35"/>
      <c r="S121" s="35"/>
      <c r="T121" s="35"/>
      <c r="U121" s="35"/>
      <c r="V121" s="113" t="s">
        <v>193</v>
      </c>
      <c r="W121" s="92"/>
      <c r="X121" s="92"/>
      <c r="Y121" s="92"/>
      <c r="Z121" s="92"/>
      <c r="AA121" s="92"/>
      <c r="AB121" s="92"/>
      <c r="AC121" s="92"/>
      <c r="AD121" s="92"/>
      <c r="AE121" s="93"/>
      <c r="AF121" s="114">
        <v>0</v>
      </c>
      <c r="AG121" s="114"/>
      <c r="AH121" s="114"/>
      <c r="AI121" s="114"/>
      <c r="AJ121" s="114"/>
      <c r="AK121" s="114">
        <v>0</v>
      </c>
      <c r="AL121" s="114"/>
      <c r="AM121" s="114"/>
      <c r="AN121" s="114"/>
      <c r="AO121" s="114"/>
      <c r="AP121" s="114">
        <f>IF(ISNUMBER(AF121),AF121,0)+IF(ISNUMBER(AK121),AK121,0)</f>
        <v>0</v>
      </c>
      <c r="AQ121" s="114"/>
      <c r="AR121" s="114"/>
      <c r="AS121" s="114"/>
      <c r="AT121" s="114"/>
      <c r="AU121" s="114">
        <v>0</v>
      </c>
      <c r="AV121" s="114"/>
      <c r="AW121" s="114"/>
      <c r="AX121" s="114"/>
      <c r="AY121" s="114"/>
      <c r="AZ121" s="114">
        <v>0</v>
      </c>
      <c r="BA121" s="114"/>
      <c r="BB121" s="114"/>
      <c r="BC121" s="114"/>
      <c r="BD121" s="114"/>
      <c r="BE121" s="114">
        <f>IF(ISNUMBER(AU121),AU121,0)+IF(ISNUMBER(AZ121),AZ121,0)</f>
        <v>0</v>
      </c>
      <c r="BF121" s="114"/>
      <c r="BG121" s="114"/>
      <c r="BH121" s="114"/>
      <c r="BI121" s="114"/>
      <c r="BJ121" s="114">
        <v>360</v>
      </c>
      <c r="BK121" s="114"/>
      <c r="BL121" s="114"/>
      <c r="BM121" s="114"/>
      <c r="BN121" s="114"/>
      <c r="BO121" s="114">
        <v>0</v>
      </c>
      <c r="BP121" s="114"/>
      <c r="BQ121" s="114"/>
      <c r="BR121" s="114"/>
      <c r="BS121" s="114"/>
      <c r="BT121" s="114">
        <f>IF(ISNUMBER(BJ121),BJ121,0)+IF(ISNUMBER(BO121),BO121,0)</f>
        <v>360</v>
      </c>
      <c r="BU121" s="114"/>
      <c r="BV121" s="114"/>
      <c r="BW121" s="114"/>
      <c r="BX121" s="114"/>
    </row>
    <row r="122" spans="1:79" s="98" customFormat="1" ht="30" customHeight="1" x14ac:dyDescent="0.2">
      <c r="A122" s="88">
        <v>0</v>
      </c>
      <c r="B122" s="89"/>
      <c r="C122" s="89"/>
      <c r="D122" s="113" t="s">
        <v>195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192</v>
      </c>
      <c r="R122" s="35"/>
      <c r="S122" s="35"/>
      <c r="T122" s="35"/>
      <c r="U122" s="35"/>
      <c r="V122" s="113" t="s">
        <v>193</v>
      </c>
      <c r="W122" s="92"/>
      <c r="X122" s="92"/>
      <c r="Y122" s="92"/>
      <c r="Z122" s="92"/>
      <c r="AA122" s="92"/>
      <c r="AB122" s="92"/>
      <c r="AC122" s="92"/>
      <c r="AD122" s="92"/>
      <c r="AE122" s="93"/>
      <c r="AF122" s="114">
        <v>0</v>
      </c>
      <c r="AG122" s="114"/>
      <c r="AH122" s="114"/>
      <c r="AI122" s="114"/>
      <c r="AJ122" s="114"/>
      <c r="AK122" s="114">
        <v>0</v>
      </c>
      <c r="AL122" s="114"/>
      <c r="AM122" s="114"/>
      <c r="AN122" s="114"/>
      <c r="AO122" s="114"/>
      <c r="AP122" s="114">
        <f>IF(ISNUMBER(AF122),AF122,0)+IF(ISNUMBER(AK122),AK122,0)</f>
        <v>0</v>
      </c>
      <c r="AQ122" s="114"/>
      <c r="AR122" s="114"/>
      <c r="AS122" s="114"/>
      <c r="AT122" s="114"/>
      <c r="AU122" s="114">
        <v>0</v>
      </c>
      <c r="AV122" s="114"/>
      <c r="AW122" s="114"/>
      <c r="AX122" s="114"/>
      <c r="AY122" s="114"/>
      <c r="AZ122" s="114">
        <v>0</v>
      </c>
      <c r="BA122" s="114"/>
      <c r="BB122" s="114"/>
      <c r="BC122" s="114"/>
      <c r="BD122" s="114"/>
      <c r="BE122" s="114">
        <f>IF(ISNUMBER(AU122),AU122,0)+IF(ISNUMBER(AZ122),AZ122,0)</f>
        <v>0</v>
      </c>
      <c r="BF122" s="114"/>
      <c r="BG122" s="114"/>
      <c r="BH122" s="114"/>
      <c r="BI122" s="114"/>
      <c r="BJ122" s="114">
        <v>19200</v>
      </c>
      <c r="BK122" s="114"/>
      <c r="BL122" s="114"/>
      <c r="BM122" s="114"/>
      <c r="BN122" s="114"/>
      <c r="BO122" s="114">
        <v>0</v>
      </c>
      <c r="BP122" s="114"/>
      <c r="BQ122" s="114"/>
      <c r="BR122" s="114"/>
      <c r="BS122" s="114"/>
      <c r="BT122" s="114">
        <f>IF(ISNUMBER(BJ122),BJ122,0)+IF(ISNUMBER(BO122),BO122,0)</f>
        <v>19200</v>
      </c>
      <c r="BU122" s="114"/>
      <c r="BV122" s="114"/>
      <c r="BW122" s="114"/>
      <c r="BX122" s="114"/>
    </row>
    <row r="124" spans="1:79" ht="14.25" customHeight="1" x14ac:dyDescent="12.75">
      <c r="A124" s="41" t="s">
        <v>239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</row>
    <row r="125" spans="1:79" ht="23.1" customHeight="1" x14ac:dyDescent="12.75">
      <c r="A125" s="60" t="s">
        <v>6</v>
      </c>
      <c r="B125" s="61"/>
      <c r="C125" s="61"/>
      <c r="D125" s="35" t="s">
        <v>9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 t="s">
        <v>8</v>
      </c>
      <c r="R125" s="35"/>
      <c r="S125" s="35"/>
      <c r="T125" s="35"/>
      <c r="U125" s="35"/>
      <c r="V125" s="35" t="s">
        <v>7</v>
      </c>
      <c r="W125" s="35"/>
      <c r="X125" s="35"/>
      <c r="Y125" s="35"/>
      <c r="Z125" s="35"/>
      <c r="AA125" s="35"/>
      <c r="AB125" s="35"/>
      <c r="AC125" s="35"/>
      <c r="AD125" s="35"/>
      <c r="AE125" s="35"/>
      <c r="AF125" s="29" t="s">
        <v>230</v>
      </c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1"/>
      <c r="AU125" s="29" t="s">
        <v>235</v>
      </c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1"/>
    </row>
    <row r="126" spans="1:79" ht="28.5" customHeight="1" x14ac:dyDescent="0.2">
      <c r="A126" s="63"/>
      <c r="B126" s="64"/>
      <c r="C126" s="64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 t="s">
        <v>4</v>
      </c>
      <c r="AG126" s="35"/>
      <c r="AH126" s="35"/>
      <c r="AI126" s="35"/>
      <c r="AJ126" s="35"/>
      <c r="AK126" s="35" t="s">
        <v>3</v>
      </c>
      <c r="AL126" s="35"/>
      <c r="AM126" s="35"/>
      <c r="AN126" s="35"/>
      <c r="AO126" s="35"/>
      <c r="AP126" s="35" t="s">
        <v>123</v>
      </c>
      <c r="AQ126" s="35"/>
      <c r="AR126" s="35"/>
      <c r="AS126" s="35"/>
      <c r="AT126" s="35"/>
      <c r="AU126" s="35" t="s">
        <v>4</v>
      </c>
      <c r="AV126" s="35"/>
      <c r="AW126" s="35"/>
      <c r="AX126" s="35"/>
      <c r="AY126" s="35"/>
      <c r="AZ126" s="35" t="s">
        <v>3</v>
      </c>
      <c r="BA126" s="35"/>
      <c r="BB126" s="35"/>
      <c r="BC126" s="35"/>
      <c r="BD126" s="35"/>
      <c r="BE126" s="35" t="s">
        <v>90</v>
      </c>
      <c r="BF126" s="35"/>
      <c r="BG126" s="35"/>
      <c r="BH126" s="35"/>
      <c r="BI126" s="35"/>
    </row>
    <row r="127" spans="1:79" ht="15" customHeight="1" x14ac:dyDescent="0.2">
      <c r="A127" s="29">
        <v>1</v>
      </c>
      <c r="B127" s="30"/>
      <c r="C127" s="30"/>
      <c r="D127" s="35">
        <v>2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>
        <v>3</v>
      </c>
      <c r="R127" s="35"/>
      <c r="S127" s="35"/>
      <c r="T127" s="35"/>
      <c r="U127" s="35"/>
      <c r="V127" s="35">
        <v>4</v>
      </c>
      <c r="W127" s="35"/>
      <c r="X127" s="35"/>
      <c r="Y127" s="35"/>
      <c r="Z127" s="35"/>
      <c r="AA127" s="35"/>
      <c r="AB127" s="35"/>
      <c r="AC127" s="35"/>
      <c r="AD127" s="35"/>
      <c r="AE127" s="35"/>
      <c r="AF127" s="35">
        <v>5</v>
      </c>
      <c r="AG127" s="35"/>
      <c r="AH127" s="35"/>
      <c r="AI127" s="35"/>
      <c r="AJ127" s="35"/>
      <c r="AK127" s="35">
        <v>6</v>
      </c>
      <c r="AL127" s="35"/>
      <c r="AM127" s="35"/>
      <c r="AN127" s="35"/>
      <c r="AO127" s="35"/>
      <c r="AP127" s="35">
        <v>7</v>
      </c>
      <c r="AQ127" s="35"/>
      <c r="AR127" s="35"/>
      <c r="AS127" s="35"/>
      <c r="AT127" s="35"/>
      <c r="AU127" s="35">
        <v>8</v>
      </c>
      <c r="AV127" s="35"/>
      <c r="AW127" s="35"/>
      <c r="AX127" s="35"/>
      <c r="AY127" s="35"/>
      <c r="AZ127" s="35">
        <v>9</v>
      </c>
      <c r="BA127" s="35"/>
      <c r="BB127" s="35"/>
      <c r="BC127" s="35"/>
      <c r="BD127" s="35"/>
      <c r="BE127" s="35">
        <v>10</v>
      </c>
      <c r="BF127" s="35"/>
      <c r="BG127" s="35"/>
      <c r="BH127" s="35"/>
      <c r="BI127" s="35"/>
    </row>
    <row r="128" spans="1:79" ht="15.75" hidden="1" customHeight="1" x14ac:dyDescent="0.2">
      <c r="A128" s="32" t="s">
        <v>154</v>
      </c>
      <c r="B128" s="33"/>
      <c r="C128" s="33"/>
      <c r="D128" s="35" t="s">
        <v>57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 t="s">
        <v>70</v>
      </c>
      <c r="R128" s="35"/>
      <c r="S128" s="35"/>
      <c r="T128" s="35"/>
      <c r="U128" s="35"/>
      <c r="V128" s="35" t="s">
        <v>71</v>
      </c>
      <c r="W128" s="35"/>
      <c r="X128" s="35"/>
      <c r="Y128" s="35"/>
      <c r="Z128" s="35"/>
      <c r="AA128" s="35"/>
      <c r="AB128" s="35"/>
      <c r="AC128" s="35"/>
      <c r="AD128" s="35"/>
      <c r="AE128" s="35"/>
      <c r="AF128" s="37" t="s">
        <v>107</v>
      </c>
      <c r="AG128" s="37"/>
      <c r="AH128" s="37"/>
      <c r="AI128" s="37"/>
      <c r="AJ128" s="37"/>
      <c r="AK128" s="36" t="s">
        <v>108</v>
      </c>
      <c r="AL128" s="36"/>
      <c r="AM128" s="36"/>
      <c r="AN128" s="36"/>
      <c r="AO128" s="36"/>
      <c r="AP128" s="43" t="s">
        <v>122</v>
      </c>
      <c r="AQ128" s="43"/>
      <c r="AR128" s="43"/>
      <c r="AS128" s="43"/>
      <c r="AT128" s="43"/>
      <c r="AU128" s="37" t="s">
        <v>109</v>
      </c>
      <c r="AV128" s="37"/>
      <c r="AW128" s="37"/>
      <c r="AX128" s="37"/>
      <c r="AY128" s="37"/>
      <c r="AZ128" s="36" t="s">
        <v>110</v>
      </c>
      <c r="BA128" s="36"/>
      <c r="BB128" s="36"/>
      <c r="BC128" s="36"/>
      <c r="BD128" s="36"/>
      <c r="BE128" s="43" t="s">
        <v>122</v>
      </c>
      <c r="BF128" s="43"/>
      <c r="BG128" s="43"/>
      <c r="BH128" s="43"/>
      <c r="BI128" s="43"/>
      <c r="CA128" t="s">
        <v>39</v>
      </c>
    </row>
    <row r="129" spans="1:79" s="6" customFormat="1" ht="14.25" x14ac:dyDescent="0.2">
      <c r="A129" s="86">
        <v>0</v>
      </c>
      <c r="B129" s="84"/>
      <c r="C129" s="84"/>
      <c r="D129" s="110" t="s">
        <v>179</v>
      </c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>
        <f>IF(ISNUMBER(AF129),AF129,0)+IF(ISNUMBER(AK129),AK129,0)</f>
        <v>0</v>
      </c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>
        <f>IF(ISNUMBER(AU129),AU129,0)+IF(ISNUMBER(AZ129),AZ129,0)</f>
        <v>0</v>
      </c>
      <c r="BF129" s="111"/>
      <c r="BG129" s="111"/>
      <c r="BH129" s="111"/>
      <c r="BI129" s="111"/>
      <c r="CA129" s="6" t="s">
        <v>40</v>
      </c>
    </row>
    <row r="130" spans="1:79" s="98" customFormat="1" ht="71.25" customHeight="1" x14ac:dyDescent="0.2">
      <c r="A130" s="88">
        <v>0</v>
      </c>
      <c r="B130" s="89"/>
      <c r="C130" s="89"/>
      <c r="D130" s="113" t="s">
        <v>180</v>
      </c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3"/>
      <c r="Q130" s="35" t="s">
        <v>181</v>
      </c>
      <c r="R130" s="35"/>
      <c r="S130" s="35"/>
      <c r="T130" s="35"/>
      <c r="U130" s="35"/>
      <c r="V130" s="35" t="s">
        <v>182</v>
      </c>
      <c r="W130" s="35"/>
      <c r="X130" s="35"/>
      <c r="Y130" s="35"/>
      <c r="Z130" s="35"/>
      <c r="AA130" s="35"/>
      <c r="AB130" s="35"/>
      <c r="AC130" s="35"/>
      <c r="AD130" s="35"/>
      <c r="AE130" s="35"/>
      <c r="AF130" s="114">
        <v>156.28800000000001</v>
      </c>
      <c r="AG130" s="114"/>
      <c r="AH130" s="114"/>
      <c r="AI130" s="114"/>
      <c r="AJ130" s="114"/>
      <c r="AK130" s="114">
        <v>0</v>
      </c>
      <c r="AL130" s="114"/>
      <c r="AM130" s="114"/>
      <c r="AN130" s="114"/>
      <c r="AO130" s="114"/>
      <c r="AP130" s="114">
        <f>IF(ISNUMBER(AF130),AF130,0)+IF(ISNUMBER(AK130),AK130,0)</f>
        <v>156.28800000000001</v>
      </c>
      <c r="AQ130" s="114"/>
      <c r="AR130" s="114"/>
      <c r="AS130" s="114"/>
      <c r="AT130" s="114"/>
      <c r="AU130" s="114">
        <v>164.10239999999999</v>
      </c>
      <c r="AV130" s="114"/>
      <c r="AW130" s="114"/>
      <c r="AX130" s="114"/>
      <c r="AY130" s="114"/>
      <c r="AZ130" s="114">
        <v>0</v>
      </c>
      <c r="BA130" s="114"/>
      <c r="BB130" s="114"/>
      <c r="BC130" s="114"/>
      <c r="BD130" s="114"/>
      <c r="BE130" s="114">
        <f>IF(ISNUMBER(AU130),AU130,0)+IF(ISNUMBER(AZ130),AZ130,0)</f>
        <v>164.10239999999999</v>
      </c>
      <c r="BF130" s="114"/>
      <c r="BG130" s="114"/>
      <c r="BH130" s="114"/>
      <c r="BI130" s="114"/>
    </row>
    <row r="131" spans="1:79" s="98" customFormat="1" ht="75" customHeight="1" x14ac:dyDescent="0.2">
      <c r="A131" s="88">
        <v>0</v>
      </c>
      <c r="B131" s="89"/>
      <c r="C131" s="89"/>
      <c r="D131" s="113" t="s">
        <v>183</v>
      </c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3"/>
      <c r="Q131" s="35" t="s">
        <v>181</v>
      </c>
      <c r="R131" s="35"/>
      <c r="S131" s="35"/>
      <c r="T131" s="35"/>
      <c r="U131" s="35"/>
      <c r="V131" s="35" t="s">
        <v>182</v>
      </c>
      <c r="W131" s="35"/>
      <c r="X131" s="35"/>
      <c r="Y131" s="35"/>
      <c r="Z131" s="35"/>
      <c r="AA131" s="35"/>
      <c r="AB131" s="35"/>
      <c r="AC131" s="35"/>
      <c r="AD131" s="35"/>
      <c r="AE131" s="35"/>
      <c r="AF131" s="114">
        <v>3.04128</v>
      </c>
      <c r="AG131" s="114"/>
      <c r="AH131" s="114"/>
      <c r="AI131" s="114"/>
      <c r="AJ131" s="114"/>
      <c r="AK131" s="114">
        <v>0</v>
      </c>
      <c r="AL131" s="114"/>
      <c r="AM131" s="114"/>
      <c r="AN131" s="114"/>
      <c r="AO131" s="114"/>
      <c r="AP131" s="114">
        <f>IF(ISNUMBER(AF131),AF131,0)+IF(ISNUMBER(AK131),AK131,0)</f>
        <v>3.04128</v>
      </c>
      <c r="AQ131" s="114"/>
      <c r="AR131" s="114"/>
      <c r="AS131" s="114"/>
      <c r="AT131" s="114"/>
      <c r="AU131" s="114">
        <v>3.1933400000000001</v>
      </c>
      <c r="AV131" s="114"/>
      <c r="AW131" s="114"/>
      <c r="AX131" s="114"/>
      <c r="AY131" s="114"/>
      <c r="AZ131" s="114">
        <v>0</v>
      </c>
      <c r="BA131" s="114"/>
      <c r="BB131" s="114"/>
      <c r="BC131" s="114"/>
      <c r="BD131" s="114"/>
      <c r="BE131" s="114">
        <f>IF(ISNUMBER(AU131),AU131,0)+IF(ISNUMBER(AZ131),AZ131,0)</f>
        <v>3.1933400000000001</v>
      </c>
      <c r="BF131" s="114"/>
      <c r="BG131" s="114"/>
      <c r="BH131" s="114"/>
      <c r="BI131" s="114"/>
    </row>
    <row r="132" spans="1:79" s="98" customFormat="1" ht="30" customHeight="1" x14ac:dyDescent="0.2">
      <c r="A132" s="88">
        <v>0</v>
      </c>
      <c r="B132" s="89"/>
      <c r="C132" s="89"/>
      <c r="D132" s="113" t="s">
        <v>184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3"/>
      <c r="Q132" s="35" t="s">
        <v>181</v>
      </c>
      <c r="R132" s="35"/>
      <c r="S132" s="35"/>
      <c r="T132" s="35"/>
      <c r="U132" s="35"/>
      <c r="V132" s="35" t="s">
        <v>182</v>
      </c>
      <c r="W132" s="35"/>
      <c r="X132" s="35"/>
      <c r="Y132" s="35"/>
      <c r="Z132" s="35"/>
      <c r="AA132" s="35"/>
      <c r="AB132" s="35"/>
      <c r="AC132" s="35"/>
      <c r="AD132" s="35"/>
      <c r="AE132" s="35"/>
      <c r="AF132" s="114">
        <v>20.275200000000002</v>
      </c>
      <c r="AG132" s="114"/>
      <c r="AH132" s="114"/>
      <c r="AI132" s="114"/>
      <c r="AJ132" s="114"/>
      <c r="AK132" s="114">
        <v>0</v>
      </c>
      <c r="AL132" s="114"/>
      <c r="AM132" s="114"/>
      <c r="AN132" s="114"/>
      <c r="AO132" s="114"/>
      <c r="AP132" s="114">
        <f>IF(ISNUMBER(AF132),AF132,0)+IF(ISNUMBER(AK132),AK132,0)</f>
        <v>20.275200000000002</v>
      </c>
      <c r="AQ132" s="114"/>
      <c r="AR132" s="114"/>
      <c r="AS132" s="114"/>
      <c r="AT132" s="114"/>
      <c r="AU132" s="114">
        <v>21.288959999999999</v>
      </c>
      <c r="AV132" s="114"/>
      <c r="AW132" s="114"/>
      <c r="AX132" s="114"/>
      <c r="AY132" s="114"/>
      <c r="AZ132" s="114">
        <v>0</v>
      </c>
      <c r="BA132" s="114"/>
      <c r="BB132" s="114"/>
      <c r="BC132" s="114"/>
      <c r="BD132" s="114"/>
      <c r="BE132" s="114">
        <f>IF(ISNUMBER(AU132),AU132,0)+IF(ISNUMBER(AZ132),AZ132,0)</f>
        <v>21.288959999999999</v>
      </c>
      <c r="BF132" s="114"/>
      <c r="BG132" s="114"/>
      <c r="BH132" s="114"/>
      <c r="BI132" s="114"/>
    </row>
    <row r="133" spans="1:79" s="6" customFormat="1" ht="14.25" x14ac:dyDescent="0.2">
      <c r="A133" s="86">
        <v>0</v>
      </c>
      <c r="B133" s="84"/>
      <c r="C133" s="84"/>
      <c r="D133" s="112" t="s">
        <v>185</v>
      </c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1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>
        <f>IF(ISNUMBER(AF133),AF133,0)+IF(ISNUMBER(AK133),AK133,0)</f>
        <v>0</v>
      </c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>
        <f>IF(ISNUMBER(AU133),AU133,0)+IF(ISNUMBER(AZ133),AZ133,0)</f>
        <v>0</v>
      </c>
      <c r="BF133" s="111"/>
      <c r="BG133" s="111"/>
      <c r="BH133" s="111"/>
      <c r="BI133" s="111"/>
    </row>
    <row r="134" spans="1:79" s="98" customFormat="1" ht="28.5" customHeight="1" x14ac:dyDescent="0.2">
      <c r="A134" s="88">
        <v>0</v>
      </c>
      <c r="B134" s="89"/>
      <c r="C134" s="89"/>
      <c r="D134" s="113" t="s">
        <v>186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3"/>
      <c r="Q134" s="35" t="s">
        <v>187</v>
      </c>
      <c r="R134" s="35"/>
      <c r="S134" s="35"/>
      <c r="T134" s="35"/>
      <c r="U134" s="35"/>
      <c r="V134" s="35" t="s">
        <v>182</v>
      </c>
      <c r="W134" s="35"/>
      <c r="X134" s="35"/>
      <c r="Y134" s="35"/>
      <c r="Z134" s="35"/>
      <c r="AA134" s="35"/>
      <c r="AB134" s="35"/>
      <c r="AC134" s="35"/>
      <c r="AD134" s="35"/>
      <c r="AE134" s="35"/>
      <c r="AF134" s="114">
        <v>16</v>
      </c>
      <c r="AG134" s="114"/>
      <c r="AH134" s="114"/>
      <c r="AI134" s="114"/>
      <c r="AJ134" s="114"/>
      <c r="AK134" s="114">
        <v>0</v>
      </c>
      <c r="AL134" s="114"/>
      <c r="AM134" s="114"/>
      <c r="AN134" s="114"/>
      <c r="AO134" s="114"/>
      <c r="AP134" s="114">
        <f>IF(ISNUMBER(AF134),AF134,0)+IF(ISNUMBER(AK134),AK134,0)</f>
        <v>16</v>
      </c>
      <c r="AQ134" s="114"/>
      <c r="AR134" s="114"/>
      <c r="AS134" s="114"/>
      <c r="AT134" s="114"/>
      <c r="AU134" s="114">
        <v>16</v>
      </c>
      <c r="AV134" s="114"/>
      <c r="AW134" s="114"/>
      <c r="AX134" s="114"/>
      <c r="AY134" s="114"/>
      <c r="AZ134" s="114">
        <v>0</v>
      </c>
      <c r="BA134" s="114"/>
      <c r="BB134" s="114"/>
      <c r="BC134" s="114"/>
      <c r="BD134" s="114"/>
      <c r="BE134" s="114">
        <f>IF(ISNUMBER(AU134),AU134,0)+IF(ISNUMBER(AZ134),AZ134,0)</f>
        <v>16</v>
      </c>
      <c r="BF134" s="114"/>
      <c r="BG134" s="114"/>
      <c r="BH134" s="114"/>
      <c r="BI134" s="114"/>
    </row>
    <row r="135" spans="1:79" s="98" customFormat="1" ht="75" customHeight="1" x14ac:dyDescent="0.2">
      <c r="A135" s="88">
        <v>0</v>
      </c>
      <c r="B135" s="89"/>
      <c r="C135" s="89"/>
      <c r="D135" s="113" t="s">
        <v>188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3"/>
      <c r="Q135" s="35" t="s">
        <v>187</v>
      </c>
      <c r="R135" s="35"/>
      <c r="S135" s="35"/>
      <c r="T135" s="35"/>
      <c r="U135" s="35"/>
      <c r="V135" s="35" t="s">
        <v>182</v>
      </c>
      <c r="W135" s="35"/>
      <c r="X135" s="35"/>
      <c r="Y135" s="35"/>
      <c r="Z135" s="35"/>
      <c r="AA135" s="35"/>
      <c r="AB135" s="35"/>
      <c r="AC135" s="35"/>
      <c r="AD135" s="35"/>
      <c r="AE135" s="35"/>
      <c r="AF135" s="114">
        <v>8</v>
      </c>
      <c r="AG135" s="114"/>
      <c r="AH135" s="114"/>
      <c r="AI135" s="114"/>
      <c r="AJ135" s="114"/>
      <c r="AK135" s="114">
        <v>0</v>
      </c>
      <c r="AL135" s="114"/>
      <c r="AM135" s="114"/>
      <c r="AN135" s="114"/>
      <c r="AO135" s="114"/>
      <c r="AP135" s="114">
        <f>IF(ISNUMBER(AF135),AF135,0)+IF(ISNUMBER(AK135),AK135,0)</f>
        <v>8</v>
      </c>
      <c r="AQ135" s="114"/>
      <c r="AR135" s="114"/>
      <c r="AS135" s="114"/>
      <c r="AT135" s="114"/>
      <c r="AU135" s="114">
        <v>8</v>
      </c>
      <c r="AV135" s="114"/>
      <c r="AW135" s="114"/>
      <c r="AX135" s="114"/>
      <c r="AY135" s="114"/>
      <c r="AZ135" s="114">
        <v>0</v>
      </c>
      <c r="BA135" s="114"/>
      <c r="BB135" s="114"/>
      <c r="BC135" s="114"/>
      <c r="BD135" s="114"/>
      <c r="BE135" s="114">
        <f>IF(ISNUMBER(AU135),AU135,0)+IF(ISNUMBER(AZ135),AZ135,0)</f>
        <v>8</v>
      </c>
      <c r="BF135" s="114"/>
      <c r="BG135" s="114"/>
      <c r="BH135" s="114"/>
      <c r="BI135" s="114"/>
    </row>
    <row r="136" spans="1:79" s="98" customFormat="1" ht="30" customHeight="1" x14ac:dyDescent="0.2">
      <c r="A136" s="88">
        <v>0</v>
      </c>
      <c r="B136" s="89"/>
      <c r="C136" s="89"/>
      <c r="D136" s="113" t="s">
        <v>189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3"/>
      <c r="Q136" s="35" t="s">
        <v>187</v>
      </c>
      <c r="R136" s="35"/>
      <c r="S136" s="35"/>
      <c r="T136" s="35"/>
      <c r="U136" s="35"/>
      <c r="V136" s="35" t="s">
        <v>182</v>
      </c>
      <c r="W136" s="35"/>
      <c r="X136" s="35"/>
      <c r="Y136" s="35"/>
      <c r="Z136" s="35"/>
      <c r="AA136" s="35"/>
      <c r="AB136" s="35"/>
      <c r="AC136" s="35"/>
      <c r="AD136" s="35"/>
      <c r="AE136" s="35"/>
      <c r="AF136" s="114">
        <v>1</v>
      </c>
      <c r="AG136" s="114"/>
      <c r="AH136" s="114"/>
      <c r="AI136" s="114"/>
      <c r="AJ136" s="114"/>
      <c r="AK136" s="114">
        <v>0</v>
      </c>
      <c r="AL136" s="114"/>
      <c r="AM136" s="114"/>
      <c r="AN136" s="114"/>
      <c r="AO136" s="114"/>
      <c r="AP136" s="114">
        <f>IF(ISNUMBER(AF136),AF136,0)+IF(ISNUMBER(AK136),AK136,0)</f>
        <v>1</v>
      </c>
      <c r="AQ136" s="114"/>
      <c r="AR136" s="114"/>
      <c r="AS136" s="114"/>
      <c r="AT136" s="114"/>
      <c r="AU136" s="114">
        <v>1</v>
      </c>
      <c r="AV136" s="114"/>
      <c r="AW136" s="114"/>
      <c r="AX136" s="114"/>
      <c r="AY136" s="114"/>
      <c r="AZ136" s="114">
        <v>0</v>
      </c>
      <c r="BA136" s="114"/>
      <c r="BB136" s="114"/>
      <c r="BC136" s="114"/>
      <c r="BD136" s="114"/>
      <c r="BE136" s="114">
        <f>IF(ISNUMBER(AU136),AU136,0)+IF(ISNUMBER(AZ136),AZ136,0)</f>
        <v>1</v>
      </c>
      <c r="BF136" s="114"/>
      <c r="BG136" s="114"/>
      <c r="BH136" s="114"/>
      <c r="BI136" s="114"/>
    </row>
    <row r="137" spans="1:79" s="6" customFormat="1" ht="14.25" x14ac:dyDescent="0.2">
      <c r="A137" s="86">
        <v>0</v>
      </c>
      <c r="B137" s="84"/>
      <c r="C137" s="84"/>
      <c r="D137" s="112" t="s">
        <v>190</v>
      </c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1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>
        <f>IF(ISNUMBER(AF137),AF137,0)+IF(ISNUMBER(AK137),AK137,0)</f>
        <v>0</v>
      </c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>
        <f>IF(ISNUMBER(AU137),AU137,0)+IF(ISNUMBER(AZ137),AZ137,0)</f>
        <v>0</v>
      </c>
      <c r="BF137" s="111"/>
      <c r="BG137" s="111"/>
      <c r="BH137" s="111"/>
      <c r="BI137" s="111"/>
    </row>
    <row r="138" spans="1:79" s="98" customFormat="1" ht="28.5" customHeight="1" x14ac:dyDescent="0.2">
      <c r="A138" s="88">
        <v>0</v>
      </c>
      <c r="B138" s="89"/>
      <c r="C138" s="89"/>
      <c r="D138" s="113" t="s">
        <v>191</v>
      </c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3"/>
      <c r="Q138" s="35" t="s">
        <v>192</v>
      </c>
      <c r="R138" s="35"/>
      <c r="S138" s="35"/>
      <c r="T138" s="35"/>
      <c r="U138" s="35"/>
      <c r="V138" s="113" t="s">
        <v>193</v>
      </c>
      <c r="W138" s="92"/>
      <c r="X138" s="92"/>
      <c r="Y138" s="92"/>
      <c r="Z138" s="92"/>
      <c r="AA138" s="92"/>
      <c r="AB138" s="92"/>
      <c r="AC138" s="92"/>
      <c r="AD138" s="92"/>
      <c r="AE138" s="93"/>
      <c r="AF138" s="114">
        <v>9768</v>
      </c>
      <c r="AG138" s="114"/>
      <c r="AH138" s="114"/>
      <c r="AI138" s="114"/>
      <c r="AJ138" s="114"/>
      <c r="AK138" s="114">
        <v>0</v>
      </c>
      <c r="AL138" s="114"/>
      <c r="AM138" s="114"/>
      <c r="AN138" s="114"/>
      <c r="AO138" s="114"/>
      <c r="AP138" s="114">
        <f>IF(ISNUMBER(AF138),AF138,0)+IF(ISNUMBER(AK138),AK138,0)</f>
        <v>9768</v>
      </c>
      <c r="AQ138" s="114"/>
      <c r="AR138" s="114"/>
      <c r="AS138" s="114"/>
      <c r="AT138" s="114"/>
      <c r="AU138" s="114">
        <v>10256.4</v>
      </c>
      <c r="AV138" s="114"/>
      <c r="AW138" s="114"/>
      <c r="AX138" s="114"/>
      <c r="AY138" s="114"/>
      <c r="AZ138" s="114">
        <v>0</v>
      </c>
      <c r="BA138" s="114"/>
      <c r="BB138" s="114"/>
      <c r="BC138" s="114"/>
      <c r="BD138" s="114"/>
      <c r="BE138" s="114">
        <f>IF(ISNUMBER(AU138),AU138,0)+IF(ISNUMBER(AZ138),AZ138,0)</f>
        <v>10256.4</v>
      </c>
      <c r="BF138" s="114"/>
      <c r="BG138" s="114"/>
      <c r="BH138" s="114"/>
      <c r="BI138" s="114"/>
    </row>
    <row r="139" spans="1:79" s="98" customFormat="1" ht="75" customHeight="1" x14ac:dyDescent="0.2">
      <c r="A139" s="88">
        <v>0</v>
      </c>
      <c r="B139" s="89"/>
      <c r="C139" s="89"/>
      <c r="D139" s="113" t="s">
        <v>194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3"/>
      <c r="Q139" s="35" t="s">
        <v>192</v>
      </c>
      <c r="R139" s="35"/>
      <c r="S139" s="35"/>
      <c r="T139" s="35"/>
      <c r="U139" s="35"/>
      <c r="V139" s="113" t="s">
        <v>193</v>
      </c>
      <c r="W139" s="92"/>
      <c r="X139" s="92"/>
      <c r="Y139" s="92"/>
      <c r="Z139" s="92"/>
      <c r="AA139" s="92"/>
      <c r="AB139" s="92"/>
      <c r="AC139" s="92"/>
      <c r="AD139" s="92"/>
      <c r="AE139" s="93"/>
      <c r="AF139" s="114">
        <v>380.16</v>
      </c>
      <c r="AG139" s="114"/>
      <c r="AH139" s="114"/>
      <c r="AI139" s="114"/>
      <c r="AJ139" s="114"/>
      <c r="AK139" s="114">
        <v>0</v>
      </c>
      <c r="AL139" s="114"/>
      <c r="AM139" s="114"/>
      <c r="AN139" s="114"/>
      <c r="AO139" s="114"/>
      <c r="AP139" s="114">
        <f>IF(ISNUMBER(AF139),AF139,0)+IF(ISNUMBER(AK139),AK139,0)</f>
        <v>380.16</v>
      </c>
      <c r="AQ139" s="114"/>
      <c r="AR139" s="114"/>
      <c r="AS139" s="114"/>
      <c r="AT139" s="114"/>
      <c r="AU139" s="114">
        <v>399.17</v>
      </c>
      <c r="AV139" s="114"/>
      <c r="AW139" s="114"/>
      <c r="AX139" s="114"/>
      <c r="AY139" s="114"/>
      <c r="AZ139" s="114">
        <v>0</v>
      </c>
      <c r="BA139" s="114"/>
      <c r="BB139" s="114"/>
      <c r="BC139" s="114"/>
      <c r="BD139" s="114"/>
      <c r="BE139" s="114">
        <f>IF(ISNUMBER(AU139),AU139,0)+IF(ISNUMBER(AZ139),AZ139,0)</f>
        <v>399.17</v>
      </c>
      <c r="BF139" s="114"/>
      <c r="BG139" s="114"/>
      <c r="BH139" s="114"/>
      <c r="BI139" s="114"/>
    </row>
    <row r="140" spans="1:79" s="98" customFormat="1" ht="30" customHeight="1" x14ac:dyDescent="0.2">
      <c r="A140" s="88">
        <v>0</v>
      </c>
      <c r="B140" s="89"/>
      <c r="C140" s="89"/>
      <c r="D140" s="113" t="s">
        <v>195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3"/>
      <c r="Q140" s="35" t="s">
        <v>192</v>
      </c>
      <c r="R140" s="35"/>
      <c r="S140" s="35"/>
      <c r="T140" s="35"/>
      <c r="U140" s="35"/>
      <c r="V140" s="113" t="s">
        <v>193</v>
      </c>
      <c r="W140" s="92"/>
      <c r="X140" s="92"/>
      <c r="Y140" s="92"/>
      <c r="Z140" s="92"/>
      <c r="AA140" s="92"/>
      <c r="AB140" s="92"/>
      <c r="AC140" s="92"/>
      <c r="AD140" s="92"/>
      <c r="AE140" s="93"/>
      <c r="AF140" s="114">
        <v>20275.2</v>
      </c>
      <c r="AG140" s="114"/>
      <c r="AH140" s="114"/>
      <c r="AI140" s="114"/>
      <c r="AJ140" s="114"/>
      <c r="AK140" s="114">
        <v>0</v>
      </c>
      <c r="AL140" s="114"/>
      <c r="AM140" s="114"/>
      <c r="AN140" s="114"/>
      <c r="AO140" s="114"/>
      <c r="AP140" s="114">
        <f>IF(ISNUMBER(AF140),AF140,0)+IF(ISNUMBER(AK140),AK140,0)</f>
        <v>20275.2</v>
      </c>
      <c r="AQ140" s="114"/>
      <c r="AR140" s="114"/>
      <c r="AS140" s="114"/>
      <c r="AT140" s="114"/>
      <c r="AU140" s="114">
        <v>21288.959999999999</v>
      </c>
      <c r="AV140" s="114"/>
      <c r="AW140" s="114"/>
      <c r="AX140" s="114"/>
      <c r="AY140" s="114"/>
      <c r="AZ140" s="114">
        <v>0</v>
      </c>
      <c r="BA140" s="114"/>
      <c r="BB140" s="114"/>
      <c r="BC140" s="114"/>
      <c r="BD140" s="114"/>
      <c r="BE140" s="114">
        <f>IF(ISNUMBER(AU140),AU140,0)+IF(ISNUMBER(AZ140),AZ140,0)</f>
        <v>21288.959999999999</v>
      </c>
      <c r="BF140" s="114"/>
      <c r="BG140" s="114"/>
      <c r="BH140" s="114"/>
      <c r="BI140" s="114"/>
    </row>
    <row r="142" spans="1:79" ht="14.25" customHeight="1" x14ac:dyDescent="12.75">
      <c r="A142" s="41" t="s">
        <v>124</v>
      </c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</row>
    <row r="143" spans="1:79" ht="15" customHeight="1" x14ac:dyDescent="12.75">
      <c r="A143" s="52" t="s">
        <v>208</v>
      </c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</row>
    <row r="144" spans="1:79" ht="12.95" customHeight="1" x14ac:dyDescent="0.2">
      <c r="A144" s="60" t="s">
        <v>19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2"/>
      <c r="U144" s="35" t="s">
        <v>209</v>
      </c>
      <c r="V144" s="35"/>
      <c r="W144" s="35"/>
      <c r="X144" s="35"/>
      <c r="Y144" s="35"/>
      <c r="Z144" s="35"/>
      <c r="AA144" s="35"/>
      <c r="AB144" s="35"/>
      <c r="AC144" s="35"/>
      <c r="AD144" s="35"/>
      <c r="AE144" s="35" t="s">
        <v>212</v>
      </c>
      <c r="AF144" s="35"/>
      <c r="AG144" s="35"/>
      <c r="AH144" s="35"/>
      <c r="AI144" s="35"/>
      <c r="AJ144" s="35"/>
      <c r="AK144" s="35"/>
      <c r="AL144" s="35"/>
      <c r="AM144" s="35"/>
      <c r="AN144" s="35"/>
      <c r="AO144" s="35" t="s">
        <v>219</v>
      </c>
      <c r="AP144" s="35"/>
      <c r="AQ144" s="35"/>
      <c r="AR144" s="35"/>
      <c r="AS144" s="35"/>
      <c r="AT144" s="35"/>
      <c r="AU144" s="35"/>
      <c r="AV144" s="35"/>
      <c r="AW144" s="35"/>
      <c r="AX144" s="35"/>
      <c r="AY144" s="35" t="s">
        <v>230</v>
      </c>
      <c r="AZ144" s="35"/>
      <c r="BA144" s="35"/>
      <c r="BB144" s="35"/>
      <c r="BC144" s="35"/>
      <c r="BD144" s="35"/>
      <c r="BE144" s="35"/>
      <c r="BF144" s="35"/>
      <c r="BG144" s="35"/>
      <c r="BH144" s="35"/>
      <c r="BI144" s="35" t="s">
        <v>235</v>
      </c>
      <c r="BJ144" s="35"/>
      <c r="BK144" s="35"/>
      <c r="BL144" s="35"/>
      <c r="BM144" s="35"/>
      <c r="BN144" s="35"/>
      <c r="BO144" s="35"/>
      <c r="BP144" s="35"/>
      <c r="BQ144" s="35"/>
      <c r="BR144" s="35"/>
    </row>
    <row r="145" spans="1:79" ht="30" customHeight="1" x14ac:dyDescent="0.2">
      <c r="A145" s="63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5"/>
      <c r="U145" s="35" t="s">
        <v>4</v>
      </c>
      <c r="V145" s="35"/>
      <c r="W145" s="35"/>
      <c r="X145" s="35"/>
      <c r="Y145" s="35"/>
      <c r="Z145" s="35" t="s">
        <v>3</v>
      </c>
      <c r="AA145" s="35"/>
      <c r="AB145" s="35"/>
      <c r="AC145" s="35"/>
      <c r="AD145" s="35"/>
      <c r="AE145" s="35" t="s">
        <v>4</v>
      </c>
      <c r="AF145" s="35"/>
      <c r="AG145" s="35"/>
      <c r="AH145" s="35"/>
      <c r="AI145" s="35"/>
      <c r="AJ145" s="35" t="s">
        <v>3</v>
      </c>
      <c r="AK145" s="35"/>
      <c r="AL145" s="35"/>
      <c r="AM145" s="35"/>
      <c r="AN145" s="35"/>
      <c r="AO145" s="35" t="s">
        <v>4</v>
      </c>
      <c r="AP145" s="35"/>
      <c r="AQ145" s="35"/>
      <c r="AR145" s="35"/>
      <c r="AS145" s="35"/>
      <c r="AT145" s="35" t="s">
        <v>3</v>
      </c>
      <c r="AU145" s="35"/>
      <c r="AV145" s="35"/>
      <c r="AW145" s="35"/>
      <c r="AX145" s="35"/>
      <c r="AY145" s="35" t="s">
        <v>4</v>
      </c>
      <c r="AZ145" s="35"/>
      <c r="BA145" s="35"/>
      <c r="BB145" s="35"/>
      <c r="BC145" s="35"/>
      <c r="BD145" s="35" t="s">
        <v>3</v>
      </c>
      <c r="BE145" s="35"/>
      <c r="BF145" s="35"/>
      <c r="BG145" s="35"/>
      <c r="BH145" s="35"/>
      <c r="BI145" s="35" t="s">
        <v>4</v>
      </c>
      <c r="BJ145" s="35"/>
      <c r="BK145" s="35"/>
      <c r="BL145" s="35"/>
      <c r="BM145" s="35"/>
      <c r="BN145" s="35" t="s">
        <v>3</v>
      </c>
      <c r="BO145" s="35"/>
      <c r="BP145" s="35"/>
      <c r="BQ145" s="35"/>
      <c r="BR145" s="35"/>
    </row>
    <row r="146" spans="1:79" ht="15" customHeight="1" x14ac:dyDescent="0.2">
      <c r="A146" s="29">
        <v>1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1"/>
      <c r="U146" s="35">
        <v>2</v>
      </c>
      <c r="V146" s="35"/>
      <c r="W146" s="35"/>
      <c r="X146" s="35"/>
      <c r="Y146" s="35"/>
      <c r="Z146" s="35">
        <v>3</v>
      </c>
      <c r="AA146" s="35"/>
      <c r="AB146" s="35"/>
      <c r="AC146" s="35"/>
      <c r="AD146" s="35"/>
      <c r="AE146" s="35">
        <v>4</v>
      </c>
      <c r="AF146" s="35"/>
      <c r="AG146" s="35"/>
      <c r="AH146" s="35"/>
      <c r="AI146" s="35"/>
      <c r="AJ146" s="35">
        <v>5</v>
      </c>
      <c r="AK146" s="35"/>
      <c r="AL146" s="35"/>
      <c r="AM146" s="35"/>
      <c r="AN146" s="35"/>
      <c r="AO146" s="35">
        <v>6</v>
      </c>
      <c r="AP146" s="35"/>
      <c r="AQ146" s="35"/>
      <c r="AR146" s="35"/>
      <c r="AS146" s="35"/>
      <c r="AT146" s="35">
        <v>7</v>
      </c>
      <c r="AU146" s="35"/>
      <c r="AV146" s="35"/>
      <c r="AW146" s="35"/>
      <c r="AX146" s="35"/>
      <c r="AY146" s="35">
        <v>8</v>
      </c>
      <c r="AZ146" s="35"/>
      <c r="BA146" s="35"/>
      <c r="BB146" s="35"/>
      <c r="BC146" s="35"/>
      <c r="BD146" s="35">
        <v>9</v>
      </c>
      <c r="BE146" s="35"/>
      <c r="BF146" s="35"/>
      <c r="BG146" s="35"/>
      <c r="BH146" s="35"/>
      <c r="BI146" s="35">
        <v>10</v>
      </c>
      <c r="BJ146" s="35"/>
      <c r="BK146" s="35"/>
      <c r="BL146" s="35"/>
      <c r="BM146" s="35"/>
      <c r="BN146" s="35">
        <v>11</v>
      </c>
      <c r="BO146" s="35"/>
      <c r="BP146" s="35"/>
      <c r="BQ146" s="35"/>
      <c r="BR146" s="35"/>
    </row>
    <row r="147" spans="1:79" s="1" customFormat="1" ht="15.75" hidden="1" customHeight="1" x14ac:dyDescent="0.2">
      <c r="A147" s="32" t="s">
        <v>57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4"/>
      <c r="U147" s="37" t="s">
        <v>65</v>
      </c>
      <c r="V147" s="37"/>
      <c r="W147" s="37"/>
      <c r="X147" s="37"/>
      <c r="Y147" s="37"/>
      <c r="Z147" s="36" t="s">
        <v>66</v>
      </c>
      <c r="AA147" s="36"/>
      <c r="AB147" s="36"/>
      <c r="AC147" s="36"/>
      <c r="AD147" s="36"/>
      <c r="AE147" s="37" t="s">
        <v>67</v>
      </c>
      <c r="AF147" s="37"/>
      <c r="AG147" s="37"/>
      <c r="AH147" s="37"/>
      <c r="AI147" s="37"/>
      <c r="AJ147" s="36" t="s">
        <v>68</v>
      </c>
      <c r="AK147" s="36"/>
      <c r="AL147" s="36"/>
      <c r="AM147" s="36"/>
      <c r="AN147" s="36"/>
      <c r="AO147" s="37" t="s">
        <v>58</v>
      </c>
      <c r="AP147" s="37"/>
      <c r="AQ147" s="37"/>
      <c r="AR147" s="37"/>
      <c r="AS147" s="37"/>
      <c r="AT147" s="36" t="s">
        <v>59</v>
      </c>
      <c r="AU147" s="36"/>
      <c r="AV147" s="36"/>
      <c r="AW147" s="36"/>
      <c r="AX147" s="36"/>
      <c r="AY147" s="37" t="s">
        <v>60</v>
      </c>
      <c r="AZ147" s="37"/>
      <c r="BA147" s="37"/>
      <c r="BB147" s="37"/>
      <c r="BC147" s="37"/>
      <c r="BD147" s="36" t="s">
        <v>61</v>
      </c>
      <c r="BE147" s="36"/>
      <c r="BF147" s="36"/>
      <c r="BG147" s="36"/>
      <c r="BH147" s="36"/>
      <c r="BI147" s="37" t="s">
        <v>62</v>
      </c>
      <c r="BJ147" s="37"/>
      <c r="BK147" s="37"/>
      <c r="BL147" s="37"/>
      <c r="BM147" s="37"/>
      <c r="BN147" s="36" t="s">
        <v>63</v>
      </c>
      <c r="BO147" s="36"/>
      <c r="BP147" s="36"/>
      <c r="BQ147" s="36"/>
      <c r="BR147" s="36"/>
      <c r="CA147" t="s">
        <v>41</v>
      </c>
    </row>
    <row r="148" spans="1:79" s="6" customFormat="1" ht="12.75" customHeight="1" x14ac:dyDescent="0.2">
      <c r="A148" s="86" t="s">
        <v>147</v>
      </c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  <c r="BE148" s="115"/>
      <c r="BF148" s="115"/>
      <c r="BG148" s="115"/>
      <c r="BH148" s="115"/>
      <c r="BI148" s="115"/>
      <c r="BJ148" s="115"/>
      <c r="BK148" s="115"/>
      <c r="BL148" s="115"/>
      <c r="BM148" s="115"/>
      <c r="BN148" s="115"/>
      <c r="BO148" s="115"/>
      <c r="BP148" s="115"/>
      <c r="BQ148" s="115"/>
      <c r="BR148" s="115"/>
      <c r="CA148" s="6" t="s">
        <v>42</v>
      </c>
    </row>
    <row r="149" spans="1:79" s="98" customFormat="1" ht="38.25" customHeight="1" x14ac:dyDescent="0.2">
      <c r="A149" s="91" t="s">
        <v>196</v>
      </c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3"/>
      <c r="U149" s="116" t="s">
        <v>173</v>
      </c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 t="s">
        <v>173</v>
      </c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 t="s">
        <v>173</v>
      </c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 t="s">
        <v>173</v>
      </c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 t="s">
        <v>173</v>
      </c>
      <c r="BJ149" s="116"/>
      <c r="BK149" s="116"/>
      <c r="BL149" s="116"/>
      <c r="BM149" s="116"/>
      <c r="BN149" s="116"/>
      <c r="BO149" s="116"/>
      <c r="BP149" s="116"/>
      <c r="BQ149" s="116"/>
      <c r="BR149" s="116"/>
    </row>
    <row r="152" spans="1:79" ht="14.25" customHeight="1" x14ac:dyDescent="12.75">
      <c r="A152" s="41" t="s">
        <v>125</v>
      </c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</row>
    <row r="153" spans="1:79" ht="15" customHeight="1" x14ac:dyDescent="0.2">
      <c r="A153" s="60" t="s">
        <v>6</v>
      </c>
      <c r="B153" s="61"/>
      <c r="C153" s="61"/>
      <c r="D153" s="60" t="s">
        <v>10</v>
      </c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2"/>
      <c r="W153" s="35" t="s">
        <v>209</v>
      </c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 t="s">
        <v>213</v>
      </c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 t="s">
        <v>224</v>
      </c>
      <c r="AV153" s="35"/>
      <c r="AW153" s="35"/>
      <c r="AX153" s="35"/>
      <c r="AY153" s="35"/>
      <c r="AZ153" s="35"/>
      <c r="BA153" s="35" t="s">
        <v>231</v>
      </c>
      <c r="BB153" s="35"/>
      <c r="BC153" s="35"/>
      <c r="BD153" s="35"/>
      <c r="BE153" s="35"/>
      <c r="BF153" s="35"/>
      <c r="BG153" s="35" t="s">
        <v>240</v>
      </c>
      <c r="BH153" s="35"/>
      <c r="BI153" s="35"/>
      <c r="BJ153" s="35"/>
      <c r="BK153" s="35"/>
      <c r="BL153" s="35"/>
    </row>
    <row r="154" spans="1:79" ht="15" customHeight="1" x14ac:dyDescent="0.2">
      <c r="A154" s="76"/>
      <c r="B154" s="77"/>
      <c r="C154" s="77"/>
      <c r="D154" s="76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8"/>
      <c r="W154" s="35" t="s">
        <v>4</v>
      </c>
      <c r="X154" s="35"/>
      <c r="Y154" s="35"/>
      <c r="Z154" s="35"/>
      <c r="AA154" s="35"/>
      <c r="AB154" s="35"/>
      <c r="AC154" s="35" t="s">
        <v>3</v>
      </c>
      <c r="AD154" s="35"/>
      <c r="AE154" s="35"/>
      <c r="AF154" s="35"/>
      <c r="AG154" s="35"/>
      <c r="AH154" s="35"/>
      <c r="AI154" s="35" t="s">
        <v>4</v>
      </c>
      <c r="AJ154" s="35"/>
      <c r="AK154" s="35"/>
      <c r="AL154" s="35"/>
      <c r="AM154" s="35"/>
      <c r="AN154" s="35"/>
      <c r="AO154" s="35" t="s">
        <v>3</v>
      </c>
      <c r="AP154" s="35"/>
      <c r="AQ154" s="35"/>
      <c r="AR154" s="35"/>
      <c r="AS154" s="35"/>
      <c r="AT154" s="35"/>
      <c r="AU154" s="48" t="s">
        <v>4</v>
      </c>
      <c r="AV154" s="48"/>
      <c r="AW154" s="48"/>
      <c r="AX154" s="48" t="s">
        <v>3</v>
      </c>
      <c r="AY154" s="48"/>
      <c r="AZ154" s="48"/>
      <c r="BA154" s="48" t="s">
        <v>4</v>
      </c>
      <c r="BB154" s="48"/>
      <c r="BC154" s="48"/>
      <c r="BD154" s="48" t="s">
        <v>3</v>
      </c>
      <c r="BE154" s="48"/>
      <c r="BF154" s="48"/>
      <c r="BG154" s="48" t="s">
        <v>4</v>
      </c>
      <c r="BH154" s="48"/>
      <c r="BI154" s="48"/>
      <c r="BJ154" s="48" t="s">
        <v>3</v>
      </c>
      <c r="BK154" s="48"/>
      <c r="BL154" s="48"/>
    </row>
    <row r="155" spans="1:79" ht="57" customHeight="1" x14ac:dyDescent="0.2">
      <c r="A155" s="63"/>
      <c r="B155" s="64"/>
      <c r="C155" s="64"/>
      <c r="D155" s="63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5"/>
      <c r="W155" s="35" t="s">
        <v>12</v>
      </c>
      <c r="X155" s="35"/>
      <c r="Y155" s="35"/>
      <c r="Z155" s="35" t="s">
        <v>11</v>
      </c>
      <c r="AA155" s="35"/>
      <c r="AB155" s="35"/>
      <c r="AC155" s="35" t="s">
        <v>12</v>
      </c>
      <c r="AD155" s="35"/>
      <c r="AE155" s="35"/>
      <c r="AF155" s="35" t="s">
        <v>11</v>
      </c>
      <c r="AG155" s="35"/>
      <c r="AH155" s="35"/>
      <c r="AI155" s="35" t="s">
        <v>12</v>
      </c>
      <c r="AJ155" s="35"/>
      <c r="AK155" s="35"/>
      <c r="AL155" s="35" t="s">
        <v>11</v>
      </c>
      <c r="AM155" s="35"/>
      <c r="AN155" s="35"/>
      <c r="AO155" s="35" t="s">
        <v>12</v>
      </c>
      <c r="AP155" s="35"/>
      <c r="AQ155" s="35"/>
      <c r="AR155" s="35" t="s">
        <v>11</v>
      </c>
      <c r="AS155" s="35"/>
      <c r="AT155" s="35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</row>
    <row r="156" spans="1:79" ht="15" customHeight="1" x14ac:dyDescent="0.2">
      <c r="A156" s="29">
        <v>1</v>
      </c>
      <c r="B156" s="30"/>
      <c r="C156" s="30"/>
      <c r="D156" s="29">
        <v>2</v>
      </c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1"/>
      <c r="W156" s="35">
        <v>3</v>
      </c>
      <c r="X156" s="35"/>
      <c r="Y156" s="35"/>
      <c r="Z156" s="35">
        <v>4</v>
      </c>
      <c r="AA156" s="35"/>
      <c r="AB156" s="35"/>
      <c r="AC156" s="35">
        <v>5</v>
      </c>
      <c r="AD156" s="35"/>
      <c r="AE156" s="35"/>
      <c r="AF156" s="35">
        <v>6</v>
      </c>
      <c r="AG156" s="35"/>
      <c r="AH156" s="35"/>
      <c r="AI156" s="35">
        <v>7</v>
      </c>
      <c r="AJ156" s="35"/>
      <c r="AK156" s="35"/>
      <c r="AL156" s="35">
        <v>8</v>
      </c>
      <c r="AM156" s="35"/>
      <c r="AN156" s="35"/>
      <c r="AO156" s="35">
        <v>9</v>
      </c>
      <c r="AP156" s="35"/>
      <c r="AQ156" s="35"/>
      <c r="AR156" s="35">
        <v>10</v>
      </c>
      <c r="AS156" s="35"/>
      <c r="AT156" s="35"/>
      <c r="AU156" s="35">
        <v>11</v>
      </c>
      <c r="AV156" s="35"/>
      <c r="AW156" s="35"/>
      <c r="AX156" s="35">
        <v>12</v>
      </c>
      <c r="AY156" s="35"/>
      <c r="AZ156" s="35"/>
      <c r="BA156" s="35">
        <v>13</v>
      </c>
      <c r="BB156" s="35"/>
      <c r="BC156" s="35"/>
      <c r="BD156" s="35">
        <v>14</v>
      </c>
      <c r="BE156" s="35"/>
      <c r="BF156" s="35"/>
      <c r="BG156" s="35">
        <v>15</v>
      </c>
      <c r="BH156" s="35"/>
      <c r="BI156" s="35"/>
      <c r="BJ156" s="35">
        <v>16</v>
      </c>
      <c r="BK156" s="35"/>
      <c r="BL156" s="35"/>
    </row>
    <row r="157" spans="1:79" s="1" customFormat="1" ht="12.75" hidden="1" customHeight="1" x14ac:dyDescent="0.2">
      <c r="A157" s="32" t="s">
        <v>69</v>
      </c>
      <c r="B157" s="33"/>
      <c r="C157" s="33"/>
      <c r="D157" s="32" t="s">
        <v>57</v>
      </c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4"/>
      <c r="W157" s="37" t="s">
        <v>72</v>
      </c>
      <c r="X157" s="37"/>
      <c r="Y157" s="37"/>
      <c r="Z157" s="37" t="s">
        <v>73</v>
      </c>
      <c r="AA157" s="37"/>
      <c r="AB157" s="37"/>
      <c r="AC157" s="36" t="s">
        <v>74</v>
      </c>
      <c r="AD157" s="36"/>
      <c r="AE157" s="36"/>
      <c r="AF157" s="36" t="s">
        <v>75</v>
      </c>
      <c r="AG157" s="36"/>
      <c r="AH157" s="36"/>
      <c r="AI157" s="37" t="s">
        <v>76</v>
      </c>
      <c r="AJ157" s="37"/>
      <c r="AK157" s="37"/>
      <c r="AL157" s="37" t="s">
        <v>77</v>
      </c>
      <c r="AM157" s="37"/>
      <c r="AN157" s="37"/>
      <c r="AO157" s="36" t="s">
        <v>104</v>
      </c>
      <c r="AP157" s="36"/>
      <c r="AQ157" s="36"/>
      <c r="AR157" s="36" t="s">
        <v>78</v>
      </c>
      <c r="AS157" s="36"/>
      <c r="AT157" s="36"/>
      <c r="AU157" s="37" t="s">
        <v>105</v>
      </c>
      <c r="AV157" s="37"/>
      <c r="AW157" s="37"/>
      <c r="AX157" s="36" t="s">
        <v>106</v>
      </c>
      <c r="AY157" s="36"/>
      <c r="AZ157" s="36"/>
      <c r="BA157" s="37" t="s">
        <v>107</v>
      </c>
      <c r="BB157" s="37"/>
      <c r="BC157" s="37"/>
      <c r="BD157" s="36" t="s">
        <v>108</v>
      </c>
      <c r="BE157" s="36"/>
      <c r="BF157" s="36"/>
      <c r="BG157" s="37" t="s">
        <v>109</v>
      </c>
      <c r="BH157" s="37"/>
      <c r="BI157" s="37"/>
      <c r="BJ157" s="36" t="s">
        <v>110</v>
      </c>
      <c r="BK157" s="36"/>
      <c r="BL157" s="36"/>
      <c r="CA157" s="1" t="s">
        <v>103</v>
      </c>
    </row>
    <row r="158" spans="1:79" s="6" customFormat="1" ht="12.75" customHeight="1" x14ac:dyDescent="0.2">
      <c r="A158" s="86">
        <v>1</v>
      </c>
      <c r="B158" s="84"/>
      <c r="C158" s="84"/>
      <c r="D158" s="99" t="s">
        <v>197</v>
      </c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  <c r="AU158" s="111"/>
      <c r="AV158" s="111"/>
      <c r="AW158" s="111"/>
      <c r="AX158" s="111"/>
      <c r="AY158" s="111"/>
      <c r="AZ158" s="111"/>
      <c r="BA158" s="111"/>
      <c r="BB158" s="111"/>
      <c r="BC158" s="111"/>
      <c r="BD158" s="111"/>
      <c r="BE158" s="111"/>
      <c r="BF158" s="111"/>
      <c r="BG158" s="111"/>
      <c r="BH158" s="111"/>
      <c r="BI158" s="111"/>
      <c r="BJ158" s="111"/>
      <c r="BK158" s="111"/>
      <c r="BL158" s="111"/>
      <c r="CA158" s="6" t="s">
        <v>43</v>
      </c>
    </row>
    <row r="159" spans="1:79" s="98" customFormat="1" ht="25.5" customHeight="1" x14ac:dyDescent="0.2">
      <c r="A159" s="88">
        <v>2</v>
      </c>
      <c r="B159" s="89"/>
      <c r="C159" s="89"/>
      <c r="D159" s="91" t="s">
        <v>198</v>
      </c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3"/>
      <c r="W159" s="114" t="s">
        <v>173</v>
      </c>
      <c r="X159" s="114"/>
      <c r="Y159" s="114"/>
      <c r="Z159" s="114" t="s">
        <v>173</v>
      </c>
      <c r="AA159" s="114"/>
      <c r="AB159" s="114"/>
      <c r="AC159" s="114"/>
      <c r="AD159" s="114"/>
      <c r="AE159" s="114"/>
      <c r="AF159" s="114"/>
      <c r="AG159" s="114"/>
      <c r="AH159" s="114"/>
      <c r="AI159" s="114" t="s">
        <v>173</v>
      </c>
      <c r="AJ159" s="114"/>
      <c r="AK159" s="114"/>
      <c r="AL159" s="114" t="s">
        <v>173</v>
      </c>
      <c r="AM159" s="114"/>
      <c r="AN159" s="114"/>
      <c r="AO159" s="114"/>
      <c r="AP159" s="114"/>
      <c r="AQ159" s="114"/>
      <c r="AR159" s="114"/>
      <c r="AS159" s="114"/>
      <c r="AT159" s="114"/>
      <c r="AU159" s="114" t="s">
        <v>173</v>
      </c>
      <c r="AV159" s="114"/>
      <c r="AW159" s="114"/>
      <c r="AX159" s="114"/>
      <c r="AY159" s="114"/>
      <c r="AZ159" s="114"/>
      <c r="BA159" s="114" t="s">
        <v>173</v>
      </c>
      <c r="BB159" s="114"/>
      <c r="BC159" s="114"/>
      <c r="BD159" s="114"/>
      <c r="BE159" s="114"/>
      <c r="BF159" s="114"/>
      <c r="BG159" s="114" t="s">
        <v>173</v>
      </c>
      <c r="BH159" s="114"/>
      <c r="BI159" s="114"/>
      <c r="BJ159" s="114"/>
      <c r="BK159" s="114"/>
      <c r="BL159" s="114"/>
    </row>
    <row r="162" spans="1:79" ht="14.25" customHeight="1" x14ac:dyDescent="0.2">
      <c r="A162" s="41" t="s">
        <v>153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</row>
    <row r="163" spans="1:79" ht="14.25" customHeight="1" x14ac:dyDescent="0.2">
      <c r="A163" s="41" t="s">
        <v>225</v>
      </c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</row>
    <row r="164" spans="1:79" ht="15" customHeight="1" x14ac:dyDescent="0.2">
      <c r="A164" s="39" t="s">
        <v>208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</row>
    <row r="165" spans="1:79" ht="15" customHeight="1" x14ac:dyDescent="12.75">
      <c r="A165" s="35" t="s">
        <v>6</v>
      </c>
      <c r="B165" s="35"/>
      <c r="C165" s="35"/>
      <c r="D165" s="35"/>
      <c r="E165" s="35"/>
      <c r="F165" s="35"/>
      <c r="G165" s="35" t="s">
        <v>126</v>
      </c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 t="s">
        <v>13</v>
      </c>
      <c r="U165" s="35"/>
      <c r="V165" s="35"/>
      <c r="W165" s="35"/>
      <c r="X165" s="35"/>
      <c r="Y165" s="35"/>
      <c r="Z165" s="35"/>
      <c r="AA165" s="29" t="s">
        <v>209</v>
      </c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5"/>
      <c r="AP165" s="29" t="s">
        <v>212</v>
      </c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1"/>
      <c r="BE165" s="29" t="s">
        <v>219</v>
      </c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1"/>
    </row>
    <row r="166" spans="1:79" ht="32.1" customHeight="1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 t="s">
        <v>4</v>
      </c>
      <c r="AB166" s="35"/>
      <c r="AC166" s="35"/>
      <c r="AD166" s="35"/>
      <c r="AE166" s="35"/>
      <c r="AF166" s="35" t="s">
        <v>3</v>
      </c>
      <c r="AG166" s="35"/>
      <c r="AH166" s="35"/>
      <c r="AI166" s="35"/>
      <c r="AJ166" s="35"/>
      <c r="AK166" s="35" t="s">
        <v>89</v>
      </c>
      <c r="AL166" s="35"/>
      <c r="AM166" s="35"/>
      <c r="AN166" s="35"/>
      <c r="AO166" s="35"/>
      <c r="AP166" s="35" t="s">
        <v>4</v>
      </c>
      <c r="AQ166" s="35"/>
      <c r="AR166" s="35"/>
      <c r="AS166" s="35"/>
      <c r="AT166" s="35"/>
      <c r="AU166" s="35" t="s">
        <v>3</v>
      </c>
      <c r="AV166" s="35"/>
      <c r="AW166" s="35"/>
      <c r="AX166" s="35"/>
      <c r="AY166" s="35"/>
      <c r="AZ166" s="35" t="s">
        <v>96</v>
      </c>
      <c r="BA166" s="35"/>
      <c r="BB166" s="35"/>
      <c r="BC166" s="35"/>
      <c r="BD166" s="35"/>
      <c r="BE166" s="35" t="s">
        <v>4</v>
      </c>
      <c r="BF166" s="35"/>
      <c r="BG166" s="35"/>
      <c r="BH166" s="35"/>
      <c r="BI166" s="35"/>
      <c r="BJ166" s="35" t="s">
        <v>3</v>
      </c>
      <c r="BK166" s="35"/>
      <c r="BL166" s="35"/>
      <c r="BM166" s="35"/>
      <c r="BN166" s="35"/>
      <c r="BO166" s="35" t="s">
        <v>127</v>
      </c>
      <c r="BP166" s="35"/>
      <c r="BQ166" s="35"/>
      <c r="BR166" s="35"/>
      <c r="BS166" s="35"/>
    </row>
    <row r="167" spans="1:79" ht="15" customHeight="1" x14ac:dyDescent="0.2">
      <c r="A167" s="35">
        <v>1</v>
      </c>
      <c r="B167" s="35"/>
      <c r="C167" s="35"/>
      <c r="D167" s="35"/>
      <c r="E167" s="35"/>
      <c r="F167" s="35"/>
      <c r="G167" s="35">
        <v>2</v>
      </c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>
        <v>3</v>
      </c>
      <c r="U167" s="35"/>
      <c r="V167" s="35"/>
      <c r="W167" s="35"/>
      <c r="X167" s="35"/>
      <c r="Y167" s="35"/>
      <c r="Z167" s="35"/>
      <c r="AA167" s="35">
        <v>4</v>
      </c>
      <c r="AB167" s="35"/>
      <c r="AC167" s="35"/>
      <c r="AD167" s="35"/>
      <c r="AE167" s="35"/>
      <c r="AF167" s="35">
        <v>5</v>
      </c>
      <c r="AG167" s="35"/>
      <c r="AH167" s="35"/>
      <c r="AI167" s="35"/>
      <c r="AJ167" s="35"/>
      <c r="AK167" s="35">
        <v>6</v>
      </c>
      <c r="AL167" s="35"/>
      <c r="AM167" s="35"/>
      <c r="AN167" s="35"/>
      <c r="AO167" s="35"/>
      <c r="AP167" s="35">
        <v>7</v>
      </c>
      <c r="AQ167" s="35"/>
      <c r="AR167" s="35"/>
      <c r="AS167" s="35"/>
      <c r="AT167" s="35"/>
      <c r="AU167" s="35">
        <v>8</v>
      </c>
      <c r="AV167" s="35"/>
      <c r="AW167" s="35"/>
      <c r="AX167" s="35"/>
      <c r="AY167" s="35"/>
      <c r="AZ167" s="35">
        <v>9</v>
      </c>
      <c r="BA167" s="35"/>
      <c r="BB167" s="35"/>
      <c r="BC167" s="35"/>
      <c r="BD167" s="35"/>
      <c r="BE167" s="35">
        <v>10</v>
      </c>
      <c r="BF167" s="35"/>
      <c r="BG167" s="35"/>
      <c r="BH167" s="35"/>
      <c r="BI167" s="35"/>
      <c r="BJ167" s="35">
        <v>11</v>
      </c>
      <c r="BK167" s="35"/>
      <c r="BL167" s="35"/>
      <c r="BM167" s="35"/>
      <c r="BN167" s="35"/>
      <c r="BO167" s="35">
        <v>12</v>
      </c>
      <c r="BP167" s="35"/>
      <c r="BQ167" s="35"/>
      <c r="BR167" s="35"/>
      <c r="BS167" s="35"/>
    </row>
    <row r="168" spans="1:79" s="1" customFormat="1" ht="15" hidden="1" customHeight="1" x14ac:dyDescent="0.2">
      <c r="A168" s="37" t="s">
        <v>69</v>
      </c>
      <c r="B168" s="37"/>
      <c r="C168" s="37"/>
      <c r="D168" s="37"/>
      <c r="E168" s="37"/>
      <c r="F168" s="37"/>
      <c r="G168" s="72" t="s">
        <v>57</v>
      </c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 t="s">
        <v>79</v>
      </c>
      <c r="U168" s="72"/>
      <c r="V168" s="72"/>
      <c r="W168" s="72"/>
      <c r="X168" s="72"/>
      <c r="Y168" s="72"/>
      <c r="Z168" s="72"/>
      <c r="AA168" s="36" t="s">
        <v>65</v>
      </c>
      <c r="AB168" s="36"/>
      <c r="AC168" s="36"/>
      <c r="AD168" s="36"/>
      <c r="AE168" s="36"/>
      <c r="AF168" s="36" t="s">
        <v>66</v>
      </c>
      <c r="AG168" s="36"/>
      <c r="AH168" s="36"/>
      <c r="AI168" s="36"/>
      <c r="AJ168" s="36"/>
      <c r="AK168" s="43" t="s">
        <v>122</v>
      </c>
      <c r="AL168" s="43"/>
      <c r="AM168" s="43"/>
      <c r="AN168" s="43"/>
      <c r="AO168" s="43"/>
      <c r="AP168" s="36" t="s">
        <v>67</v>
      </c>
      <c r="AQ168" s="36"/>
      <c r="AR168" s="36"/>
      <c r="AS168" s="36"/>
      <c r="AT168" s="36"/>
      <c r="AU168" s="36" t="s">
        <v>68</v>
      </c>
      <c r="AV168" s="36"/>
      <c r="AW168" s="36"/>
      <c r="AX168" s="36"/>
      <c r="AY168" s="36"/>
      <c r="AZ168" s="43" t="s">
        <v>122</v>
      </c>
      <c r="BA168" s="43"/>
      <c r="BB168" s="43"/>
      <c r="BC168" s="43"/>
      <c r="BD168" s="43"/>
      <c r="BE168" s="36" t="s">
        <v>58</v>
      </c>
      <c r="BF168" s="36"/>
      <c r="BG168" s="36"/>
      <c r="BH168" s="36"/>
      <c r="BI168" s="36"/>
      <c r="BJ168" s="36" t="s">
        <v>59</v>
      </c>
      <c r="BK168" s="36"/>
      <c r="BL168" s="36"/>
      <c r="BM168" s="36"/>
      <c r="BN168" s="36"/>
      <c r="BO168" s="43" t="s">
        <v>122</v>
      </c>
      <c r="BP168" s="43"/>
      <c r="BQ168" s="43"/>
      <c r="BR168" s="43"/>
      <c r="BS168" s="43"/>
      <c r="CA168" s="1" t="s">
        <v>44</v>
      </c>
    </row>
    <row r="169" spans="1:79" s="6" customFormat="1" ht="12.75" customHeight="1" x14ac:dyDescent="0.2">
      <c r="A169" s="87"/>
      <c r="B169" s="87"/>
      <c r="C169" s="87"/>
      <c r="D169" s="87"/>
      <c r="E169" s="87"/>
      <c r="F169" s="87"/>
      <c r="G169" s="117" t="s">
        <v>147</v>
      </c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8"/>
      <c r="U169" s="118"/>
      <c r="V169" s="118"/>
      <c r="W169" s="118"/>
      <c r="X169" s="118"/>
      <c r="Y169" s="118"/>
      <c r="Z169" s="118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>
        <f>IF(ISNUMBER(AA169),AA169,0)+IF(ISNUMBER(AF169),AF169,0)</f>
        <v>0</v>
      </c>
      <c r="AL169" s="115"/>
      <c r="AM169" s="115"/>
      <c r="AN169" s="115"/>
      <c r="AO169" s="115"/>
      <c r="AP169" s="115"/>
      <c r="AQ169" s="115"/>
      <c r="AR169" s="115"/>
      <c r="AS169" s="115"/>
      <c r="AT169" s="115"/>
      <c r="AU169" s="115"/>
      <c r="AV169" s="115"/>
      <c r="AW169" s="115"/>
      <c r="AX169" s="115"/>
      <c r="AY169" s="115"/>
      <c r="AZ169" s="115">
        <f>IF(ISNUMBER(AP169),AP169,0)+IF(ISNUMBER(AU169),AU169,0)</f>
        <v>0</v>
      </c>
      <c r="BA169" s="115"/>
      <c r="BB169" s="115"/>
      <c r="BC169" s="115"/>
      <c r="BD169" s="115"/>
      <c r="BE169" s="115"/>
      <c r="BF169" s="115"/>
      <c r="BG169" s="115"/>
      <c r="BH169" s="115"/>
      <c r="BI169" s="115"/>
      <c r="BJ169" s="115"/>
      <c r="BK169" s="115"/>
      <c r="BL169" s="115"/>
      <c r="BM169" s="115"/>
      <c r="BN169" s="115"/>
      <c r="BO169" s="115">
        <f>IF(ISNUMBER(BE169),BE169,0)+IF(ISNUMBER(BJ169),BJ169,0)</f>
        <v>0</v>
      </c>
      <c r="BP169" s="115"/>
      <c r="BQ169" s="115"/>
      <c r="BR169" s="115"/>
      <c r="BS169" s="115"/>
      <c r="CA169" s="6" t="s">
        <v>45</v>
      </c>
    </row>
    <row r="171" spans="1:79" ht="13.5" customHeight="1" x14ac:dyDescent="12.75">
      <c r="A171" s="41" t="s">
        <v>241</v>
      </c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</row>
    <row r="172" spans="1:79" ht="15" customHeight="1" x14ac:dyDescent="0.2">
      <c r="A172" s="52" t="s">
        <v>208</v>
      </c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</row>
    <row r="173" spans="1:79" ht="15" customHeight="1" x14ac:dyDescent="0.2">
      <c r="A173" s="35" t="s">
        <v>6</v>
      </c>
      <c r="B173" s="35"/>
      <c r="C173" s="35"/>
      <c r="D173" s="35"/>
      <c r="E173" s="35"/>
      <c r="F173" s="35"/>
      <c r="G173" s="35" t="s">
        <v>126</v>
      </c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 t="s">
        <v>13</v>
      </c>
      <c r="U173" s="35"/>
      <c r="V173" s="35"/>
      <c r="W173" s="35"/>
      <c r="X173" s="35"/>
      <c r="Y173" s="35"/>
      <c r="Z173" s="35"/>
      <c r="AA173" s="29" t="s">
        <v>230</v>
      </c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5"/>
      <c r="AP173" s="29" t="s">
        <v>235</v>
      </c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1"/>
    </row>
    <row r="174" spans="1:79" ht="32.1" customHeight="1" x14ac:dyDescent="12.7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 t="s">
        <v>4</v>
      </c>
      <c r="AB174" s="35"/>
      <c r="AC174" s="35"/>
      <c r="AD174" s="35"/>
      <c r="AE174" s="35"/>
      <c r="AF174" s="35" t="s">
        <v>3</v>
      </c>
      <c r="AG174" s="35"/>
      <c r="AH174" s="35"/>
      <c r="AI174" s="35"/>
      <c r="AJ174" s="35"/>
      <c r="AK174" s="35" t="s">
        <v>89</v>
      </c>
      <c r="AL174" s="35"/>
      <c r="AM174" s="35"/>
      <c r="AN174" s="35"/>
      <c r="AO174" s="35"/>
      <c r="AP174" s="35" t="s">
        <v>4</v>
      </c>
      <c r="AQ174" s="35"/>
      <c r="AR174" s="35"/>
      <c r="AS174" s="35"/>
      <c r="AT174" s="35"/>
      <c r="AU174" s="35" t="s">
        <v>3</v>
      </c>
      <c r="AV174" s="35"/>
      <c r="AW174" s="35"/>
      <c r="AX174" s="35"/>
      <c r="AY174" s="35"/>
      <c r="AZ174" s="35" t="s">
        <v>96</v>
      </c>
      <c r="BA174" s="35"/>
      <c r="BB174" s="35"/>
      <c r="BC174" s="35"/>
      <c r="BD174" s="35"/>
    </row>
    <row r="175" spans="1:79" ht="15" customHeight="1" x14ac:dyDescent="0.2">
      <c r="A175" s="35">
        <v>1</v>
      </c>
      <c r="B175" s="35"/>
      <c r="C175" s="35"/>
      <c r="D175" s="35"/>
      <c r="E175" s="35"/>
      <c r="F175" s="35"/>
      <c r="G175" s="35">
        <v>2</v>
      </c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>
        <v>3</v>
      </c>
      <c r="U175" s="35"/>
      <c r="V175" s="35"/>
      <c r="W175" s="35"/>
      <c r="X175" s="35"/>
      <c r="Y175" s="35"/>
      <c r="Z175" s="35"/>
      <c r="AA175" s="35">
        <v>4</v>
      </c>
      <c r="AB175" s="35"/>
      <c r="AC175" s="35"/>
      <c r="AD175" s="35"/>
      <c r="AE175" s="35"/>
      <c r="AF175" s="35">
        <v>5</v>
      </c>
      <c r="AG175" s="35"/>
      <c r="AH175" s="35"/>
      <c r="AI175" s="35"/>
      <c r="AJ175" s="35"/>
      <c r="AK175" s="35">
        <v>6</v>
      </c>
      <c r="AL175" s="35"/>
      <c r="AM175" s="35"/>
      <c r="AN175" s="35"/>
      <c r="AO175" s="35"/>
      <c r="AP175" s="35">
        <v>7</v>
      </c>
      <c r="AQ175" s="35"/>
      <c r="AR175" s="35"/>
      <c r="AS175" s="35"/>
      <c r="AT175" s="35"/>
      <c r="AU175" s="35">
        <v>8</v>
      </c>
      <c r="AV175" s="35"/>
      <c r="AW175" s="35"/>
      <c r="AX175" s="35"/>
      <c r="AY175" s="35"/>
      <c r="AZ175" s="35">
        <v>9</v>
      </c>
      <c r="BA175" s="35"/>
      <c r="BB175" s="35"/>
      <c r="BC175" s="35"/>
      <c r="BD175" s="35"/>
    </row>
    <row r="176" spans="1:79" s="1" customFormat="1" ht="12" hidden="1" customHeight="1" x14ac:dyDescent="0.2">
      <c r="A176" s="37" t="s">
        <v>69</v>
      </c>
      <c r="B176" s="37"/>
      <c r="C176" s="37"/>
      <c r="D176" s="37"/>
      <c r="E176" s="37"/>
      <c r="F176" s="37"/>
      <c r="G176" s="72" t="s">
        <v>57</v>
      </c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 t="s">
        <v>79</v>
      </c>
      <c r="U176" s="72"/>
      <c r="V176" s="72"/>
      <c r="W176" s="72"/>
      <c r="X176" s="72"/>
      <c r="Y176" s="72"/>
      <c r="Z176" s="72"/>
      <c r="AA176" s="36" t="s">
        <v>60</v>
      </c>
      <c r="AB176" s="36"/>
      <c r="AC176" s="36"/>
      <c r="AD176" s="36"/>
      <c r="AE176" s="36"/>
      <c r="AF176" s="36" t="s">
        <v>61</v>
      </c>
      <c r="AG176" s="36"/>
      <c r="AH176" s="36"/>
      <c r="AI176" s="36"/>
      <c r="AJ176" s="36"/>
      <c r="AK176" s="43" t="s">
        <v>122</v>
      </c>
      <c r="AL176" s="43"/>
      <c r="AM176" s="43"/>
      <c r="AN176" s="43"/>
      <c r="AO176" s="43"/>
      <c r="AP176" s="36" t="s">
        <v>62</v>
      </c>
      <c r="AQ176" s="36"/>
      <c r="AR176" s="36"/>
      <c r="AS176" s="36"/>
      <c r="AT176" s="36"/>
      <c r="AU176" s="36" t="s">
        <v>63</v>
      </c>
      <c r="AV176" s="36"/>
      <c r="AW176" s="36"/>
      <c r="AX176" s="36"/>
      <c r="AY176" s="36"/>
      <c r="AZ176" s="43" t="s">
        <v>122</v>
      </c>
      <c r="BA176" s="43"/>
      <c r="BB176" s="43"/>
      <c r="BC176" s="43"/>
      <c r="BD176" s="43"/>
      <c r="CA176" s="1" t="s">
        <v>46</v>
      </c>
    </row>
    <row r="177" spans="1:79" s="6" customFormat="1" x14ac:dyDescent="0.2">
      <c r="A177" s="87"/>
      <c r="B177" s="87"/>
      <c r="C177" s="87"/>
      <c r="D177" s="87"/>
      <c r="E177" s="87"/>
      <c r="F177" s="87"/>
      <c r="G177" s="117" t="s">
        <v>147</v>
      </c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8"/>
      <c r="U177" s="118"/>
      <c r="V177" s="118"/>
      <c r="W177" s="118"/>
      <c r="X177" s="118"/>
      <c r="Y177" s="118"/>
      <c r="Z177" s="118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>
        <f>IF(ISNUMBER(AA177),AA177,0)+IF(ISNUMBER(AF177),AF177,0)</f>
        <v>0</v>
      </c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>
        <f>IF(ISNUMBER(AP177),AP177,0)+IF(ISNUMBER(AU177),AU177,0)</f>
        <v>0</v>
      </c>
      <c r="BA177" s="115"/>
      <c r="BB177" s="115"/>
      <c r="BC177" s="115"/>
      <c r="BD177" s="115"/>
      <c r="CA177" s="6" t="s">
        <v>47</v>
      </c>
    </row>
    <row r="180" spans="1:79" ht="14.25" customHeight="1" x14ac:dyDescent="0.2">
      <c r="A180" s="41" t="s">
        <v>242</v>
      </c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</row>
    <row r="181" spans="1:79" ht="15" customHeight="1" x14ac:dyDescent="0.2">
      <c r="A181" s="52" t="s">
        <v>208</v>
      </c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</row>
    <row r="182" spans="1:79" ht="23.1" customHeight="1" x14ac:dyDescent="12.75">
      <c r="A182" s="35" t="s">
        <v>128</v>
      </c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60" t="s">
        <v>129</v>
      </c>
      <c r="O182" s="61"/>
      <c r="P182" s="61"/>
      <c r="Q182" s="61"/>
      <c r="R182" s="61"/>
      <c r="S182" s="61"/>
      <c r="T182" s="61"/>
      <c r="U182" s="62"/>
      <c r="V182" s="60" t="s">
        <v>130</v>
      </c>
      <c r="W182" s="61"/>
      <c r="X182" s="61"/>
      <c r="Y182" s="61"/>
      <c r="Z182" s="62"/>
      <c r="AA182" s="35" t="s">
        <v>209</v>
      </c>
      <c r="AB182" s="35"/>
      <c r="AC182" s="35"/>
      <c r="AD182" s="35"/>
      <c r="AE182" s="35"/>
      <c r="AF182" s="35"/>
      <c r="AG182" s="35"/>
      <c r="AH182" s="35"/>
      <c r="AI182" s="35"/>
      <c r="AJ182" s="35" t="s">
        <v>212</v>
      </c>
      <c r="AK182" s="35"/>
      <c r="AL182" s="35"/>
      <c r="AM182" s="35"/>
      <c r="AN182" s="35"/>
      <c r="AO182" s="35"/>
      <c r="AP182" s="35"/>
      <c r="AQ182" s="35"/>
      <c r="AR182" s="35"/>
      <c r="AS182" s="35" t="s">
        <v>219</v>
      </c>
      <c r="AT182" s="35"/>
      <c r="AU182" s="35"/>
      <c r="AV182" s="35"/>
      <c r="AW182" s="35"/>
      <c r="AX182" s="35"/>
      <c r="AY182" s="35"/>
      <c r="AZ182" s="35"/>
      <c r="BA182" s="35"/>
      <c r="BB182" s="35" t="s">
        <v>230</v>
      </c>
      <c r="BC182" s="35"/>
      <c r="BD182" s="35"/>
      <c r="BE182" s="35"/>
      <c r="BF182" s="35"/>
      <c r="BG182" s="35"/>
      <c r="BH182" s="35"/>
      <c r="BI182" s="35"/>
      <c r="BJ182" s="35"/>
      <c r="BK182" s="35" t="s">
        <v>235</v>
      </c>
      <c r="BL182" s="35"/>
      <c r="BM182" s="35"/>
      <c r="BN182" s="35"/>
      <c r="BO182" s="35"/>
      <c r="BP182" s="35"/>
      <c r="BQ182" s="35"/>
      <c r="BR182" s="35"/>
      <c r="BS182" s="35"/>
    </row>
    <row r="183" spans="1:79" ht="95.25" customHeight="1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63"/>
      <c r="O183" s="64"/>
      <c r="P183" s="64"/>
      <c r="Q183" s="64"/>
      <c r="R183" s="64"/>
      <c r="S183" s="64"/>
      <c r="T183" s="64"/>
      <c r="U183" s="65"/>
      <c r="V183" s="63"/>
      <c r="W183" s="64"/>
      <c r="X183" s="64"/>
      <c r="Y183" s="64"/>
      <c r="Z183" s="65"/>
      <c r="AA183" s="48" t="s">
        <v>133</v>
      </c>
      <c r="AB183" s="48"/>
      <c r="AC183" s="48"/>
      <c r="AD183" s="48"/>
      <c r="AE183" s="48"/>
      <c r="AF183" s="48" t="s">
        <v>134</v>
      </c>
      <c r="AG183" s="48"/>
      <c r="AH183" s="48"/>
      <c r="AI183" s="48"/>
      <c r="AJ183" s="48" t="s">
        <v>133</v>
      </c>
      <c r="AK183" s="48"/>
      <c r="AL183" s="48"/>
      <c r="AM183" s="48"/>
      <c r="AN183" s="48"/>
      <c r="AO183" s="48" t="s">
        <v>134</v>
      </c>
      <c r="AP183" s="48"/>
      <c r="AQ183" s="48"/>
      <c r="AR183" s="48"/>
      <c r="AS183" s="48" t="s">
        <v>133</v>
      </c>
      <c r="AT183" s="48"/>
      <c r="AU183" s="48"/>
      <c r="AV183" s="48"/>
      <c r="AW183" s="48"/>
      <c r="AX183" s="48" t="s">
        <v>134</v>
      </c>
      <c r="AY183" s="48"/>
      <c r="AZ183" s="48"/>
      <c r="BA183" s="48"/>
      <c r="BB183" s="48" t="s">
        <v>133</v>
      </c>
      <c r="BC183" s="48"/>
      <c r="BD183" s="48"/>
      <c r="BE183" s="48"/>
      <c r="BF183" s="48"/>
      <c r="BG183" s="48" t="s">
        <v>134</v>
      </c>
      <c r="BH183" s="48"/>
      <c r="BI183" s="48"/>
      <c r="BJ183" s="48"/>
      <c r="BK183" s="48" t="s">
        <v>133</v>
      </c>
      <c r="BL183" s="48"/>
      <c r="BM183" s="48"/>
      <c r="BN183" s="48"/>
      <c r="BO183" s="48"/>
      <c r="BP183" s="48" t="s">
        <v>134</v>
      </c>
      <c r="BQ183" s="48"/>
      <c r="BR183" s="48"/>
      <c r="BS183" s="48"/>
    </row>
    <row r="184" spans="1:79" ht="15" customHeight="1" x14ac:dyDescent="0.2">
      <c r="A184" s="35">
        <v>1</v>
      </c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29">
        <v>2</v>
      </c>
      <c r="O184" s="30"/>
      <c r="P184" s="30"/>
      <c r="Q184" s="30"/>
      <c r="R184" s="30"/>
      <c r="S184" s="30"/>
      <c r="T184" s="30"/>
      <c r="U184" s="31"/>
      <c r="V184" s="35">
        <v>3</v>
      </c>
      <c r="W184" s="35"/>
      <c r="X184" s="35"/>
      <c r="Y184" s="35"/>
      <c r="Z184" s="35"/>
      <c r="AA184" s="35">
        <v>4</v>
      </c>
      <c r="AB184" s="35"/>
      <c r="AC184" s="35"/>
      <c r="AD184" s="35"/>
      <c r="AE184" s="35"/>
      <c r="AF184" s="35">
        <v>5</v>
      </c>
      <c r="AG184" s="35"/>
      <c r="AH184" s="35"/>
      <c r="AI184" s="35"/>
      <c r="AJ184" s="35">
        <v>6</v>
      </c>
      <c r="AK184" s="35"/>
      <c r="AL184" s="35"/>
      <c r="AM184" s="35"/>
      <c r="AN184" s="35"/>
      <c r="AO184" s="35">
        <v>7</v>
      </c>
      <c r="AP184" s="35"/>
      <c r="AQ184" s="35"/>
      <c r="AR184" s="35"/>
      <c r="AS184" s="35">
        <v>8</v>
      </c>
      <c r="AT184" s="35"/>
      <c r="AU184" s="35"/>
      <c r="AV184" s="35"/>
      <c r="AW184" s="35"/>
      <c r="AX184" s="35">
        <v>9</v>
      </c>
      <c r="AY184" s="35"/>
      <c r="AZ184" s="35"/>
      <c r="BA184" s="35"/>
      <c r="BB184" s="35">
        <v>10</v>
      </c>
      <c r="BC184" s="35"/>
      <c r="BD184" s="35"/>
      <c r="BE184" s="35"/>
      <c r="BF184" s="35"/>
      <c r="BG184" s="35">
        <v>11</v>
      </c>
      <c r="BH184" s="35"/>
      <c r="BI184" s="35"/>
      <c r="BJ184" s="35"/>
      <c r="BK184" s="35">
        <v>12</v>
      </c>
      <c r="BL184" s="35"/>
      <c r="BM184" s="35"/>
      <c r="BN184" s="35"/>
      <c r="BO184" s="35"/>
      <c r="BP184" s="35">
        <v>13</v>
      </c>
      <c r="BQ184" s="35"/>
      <c r="BR184" s="35"/>
      <c r="BS184" s="35"/>
    </row>
    <row r="185" spans="1:79" s="1" customFormat="1" ht="12" hidden="1" customHeight="1" x14ac:dyDescent="0.2">
      <c r="A185" s="72" t="s">
        <v>146</v>
      </c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37" t="s">
        <v>131</v>
      </c>
      <c r="O185" s="37"/>
      <c r="P185" s="37"/>
      <c r="Q185" s="37"/>
      <c r="R185" s="37"/>
      <c r="S185" s="37"/>
      <c r="T185" s="37"/>
      <c r="U185" s="37"/>
      <c r="V185" s="37" t="s">
        <v>132</v>
      </c>
      <c r="W185" s="37"/>
      <c r="X185" s="37"/>
      <c r="Y185" s="37"/>
      <c r="Z185" s="37"/>
      <c r="AA185" s="36" t="s">
        <v>65</v>
      </c>
      <c r="AB185" s="36"/>
      <c r="AC185" s="36"/>
      <c r="AD185" s="36"/>
      <c r="AE185" s="36"/>
      <c r="AF185" s="36" t="s">
        <v>66</v>
      </c>
      <c r="AG185" s="36"/>
      <c r="AH185" s="36"/>
      <c r="AI185" s="36"/>
      <c r="AJ185" s="36" t="s">
        <v>67</v>
      </c>
      <c r="AK185" s="36"/>
      <c r="AL185" s="36"/>
      <c r="AM185" s="36"/>
      <c r="AN185" s="36"/>
      <c r="AO185" s="36" t="s">
        <v>68</v>
      </c>
      <c r="AP185" s="36"/>
      <c r="AQ185" s="36"/>
      <c r="AR185" s="36"/>
      <c r="AS185" s="36" t="s">
        <v>58</v>
      </c>
      <c r="AT185" s="36"/>
      <c r="AU185" s="36"/>
      <c r="AV185" s="36"/>
      <c r="AW185" s="36"/>
      <c r="AX185" s="36" t="s">
        <v>59</v>
      </c>
      <c r="AY185" s="36"/>
      <c r="AZ185" s="36"/>
      <c r="BA185" s="36"/>
      <c r="BB185" s="36" t="s">
        <v>60</v>
      </c>
      <c r="BC185" s="36"/>
      <c r="BD185" s="36"/>
      <c r="BE185" s="36"/>
      <c r="BF185" s="36"/>
      <c r="BG185" s="36" t="s">
        <v>61</v>
      </c>
      <c r="BH185" s="36"/>
      <c r="BI185" s="36"/>
      <c r="BJ185" s="36"/>
      <c r="BK185" s="36" t="s">
        <v>62</v>
      </c>
      <c r="BL185" s="36"/>
      <c r="BM185" s="36"/>
      <c r="BN185" s="36"/>
      <c r="BO185" s="36"/>
      <c r="BP185" s="36" t="s">
        <v>63</v>
      </c>
      <c r="BQ185" s="36"/>
      <c r="BR185" s="36"/>
      <c r="BS185" s="36"/>
      <c r="CA185" s="1" t="s">
        <v>48</v>
      </c>
    </row>
    <row r="186" spans="1:79" s="6" customFormat="1" ht="12.75" customHeight="1" x14ac:dyDescent="0.2">
      <c r="A186" s="117" t="s">
        <v>147</v>
      </c>
      <c r="B186" s="117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86"/>
      <c r="O186" s="84"/>
      <c r="P186" s="84"/>
      <c r="Q186" s="84"/>
      <c r="R186" s="84"/>
      <c r="S186" s="84"/>
      <c r="T186" s="84"/>
      <c r="U186" s="85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Q186" s="119"/>
      <c r="AR186" s="119"/>
      <c r="AS186" s="119"/>
      <c r="AT186" s="119"/>
      <c r="AU186" s="119"/>
      <c r="AV186" s="119"/>
      <c r="AW186" s="119"/>
      <c r="AX186" s="119"/>
      <c r="AY186" s="119"/>
      <c r="AZ186" s="119"/>
      <c r="BA186" s="119"/>
      <c r="BB186" s="119"/>
      <c r="BC186" s="119"/>
      <c r="BD186" s="119"/>
      <c r="BE186" s="119"/>
      <c r="BF186" s="119"/>
      <c r="BG186" s="119"/>
      <c r="BH186" s="119"/>
      <c r="BI186" s="119"/>
      <c r="BJ186" s="119"/>
      <c r="BK186" s="119"/>
      <c r="BL186" s="119"/>
      <c r="BM186" s="119"/>
      <c r="BN186" s="119"/>
      <c r="BO186" s="119"/>
      <c r="BP186" s="120"/>
      <c r="BQ186" s="121"/>
      <c r="BR186" s="121"/>
      <c r="BS186" s="122"/>
      <c r="CA186" s="6" t="s">
        <v>49</v>
      </c>
    </row>
    <row r="189" spans="1:79" ht="35.25" customHeight="1" x14ac:dyDescent="0.2">
      <c r="A189" s="41" t="s">
        <v>243</v>
      </c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</row>
    <row r="190" spans="1:79" ht="15" x14ac:dyDescent="0.2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</row>
    <row r="191" spans="1:79" ht="15" x14ac:dyDescent="12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3" spans="1:79" ht="28.5" customHeight="1" x14ac:dyDescent="0.2">
      <c r="A193" s="38" t="s">
        <v>226</v>
      </c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</row>
    <row r="194" spans="1:79" ht="14.25" customHeight="1" x14ac:dyDescent="0.2">
      <c r="A194" s="41" t="s">
        <v>210</v>
      </c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</row>
    <row r="195" spans="1:79" ht="15" customHeight="1" x14ac:dyDescent="0.2">
      <c r="A195" s="39" t="s">
        <v>208</v>
      </c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</row>
    <row r="196" spans="1:79" ht="42.95" customHeight="1" x14ac:dyDescent="0.2">
      <c r="A196" s="48" t="s">
        <v>135</v>
      </c>
      <c r="B196" s="48"/>
      <c r="C196" s="48"/>
      <c r="D196" s="48"/>
      <c r="E196" s="48"/>
      <c r="F196" s="48"/>
      <c r="G196" s="35" t="s">
        <v>19</v>
      </c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 t="s">
        <v>15</v>
      </c>
      <c r="U196" s="35"/>
      <c r="V196" s="35"/>
      <c r="W196" s="35"/>
      <c r="X196" s="35"/>
      <c r="Y196" s="35"/>
      <c r="Z196" s="35" t="s">
        <v>14</v>
      </c>
      <c r="AA196" s="35"/>
      <c r="AB196" s="35"/>
      <c r="AC196" s="35"/>
      <c r="AD196" s="35"/>
      <c r="AE196" s="35" t="s">
        <v>136</v>
      </c>
      <c r="AF196" s="35"/>
      <c r="AG196" s="35"/>
      <c r="AH196" s="35"/>
      <c r="AI196" s="35"/>
      <c r="AJ196" s="35"/>
      <c r="AK196" s="35" t="s">
        <v>137</v>
      </c>
      <c r="AL196" s="35"/>
      <c r="AM196" s="35"/>
      <c r="AN196" s="35"/>
      <c r="AO196" s="35"/>
      <c r="AP196" s="35"/>
      <c r="AQ196" s="35" t="s">
        <v>138</v>
      </c>
      <c r="AR196" s="35"/>
      <c r="AS196" s="35"/>
      <c r="AT196" s="35"/>
      <c r="AU196" s="35"/>
      <c r="AV196" s="35"/>
      <c r="AW196" s="35" t="s">
        <v>98</v>
      </c>
      <c r="AX196" s="35"/>
      <c r="AY196" s="35"/>
      <c r="AZ196" s="35"/>
      <c r="BA196" s="35"/>
      <c r="BB196" s="35"/>
      <c r="BC196" s="35"/>
      <c r="BD196" s="35"/>
      <c r="BE196" s="35"/>
      <c r="BF196" s="35"/>
      <c r="BG196" s="35" t="s">
        <v>139</v>
      </c>
      <c r="BH196" s="35"/>
      <c r="BI196" s="35"/>
      <c r="BJ196" s="35"/>
      <c r="BK196" s="35"/>
      <c r="BL196" s="35"/>
    </row>
    <row r="197" spans="1:79" ht="39.950000000000003" customHeight="1" x14ac:dyDescent="0.2">
      <c r="A197" s="48"/>
      <c r="B197" s="48"/>
      <c r="C197" s="48"/>
      <c r="D197" s="48"/>
      <c r="E197" s="48"/>
      <c r="F197" s="48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 t="s">
        <v>17</v>
      </c>
      <c r="AX197" s="35"/>
      <c r="AY197" s="35"/>
      <c r="AZ197" s="35"/>
      <c r="BA197" s="35"/>
      <c r="BB197" s="35" t="s">
        <v>16</v>
      </c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</row>
    <row r="198" spans="1:79" ht="15" customHeight="1" x14ac:dyDescent="0.2">
      <c r="A198" s="35">
        <v>1</v>
      </c>
      <c r="B198" s="35"/>
      <c r="C198" s="35"/>
      <c r="D198" s="35"/>
      <c r="E198" s="35"/>
      <c r="F198" s="35"/>
      <c r="G198" s="35">
        <v>2</v>
      </c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>
        <v>3</v>
      </c>
      <c r="U198" s="35"/>
      <c r="V198" s="35"/>
      <c r="W198" s="35"/>
      <c r="X198" s="35"/>
      <c r="Y198" s="35"/>
      <c r="Z198" s="35">
        <v>4</v>
      </c>
      <c r="AA198" s="35"/>
      <c r="AB198" s="35"/>
      <c r="AC198" s="35"/>
      <c r="AD198" s="35"/>
      <c r="AE198" s="35">
        <v>5</v>
      </c>
      <c r="AF198" s="35"/>
      <c r="AG198" s="35"/>
      <c r="AH198" s="35"/>
      <c r="AI198" s="35"/>
      <c r="AJ198" s="35"/>
      <c r="AK198" s="35">
        <v>6</v>
      </c>
      <c r="AL198" s="35"/>
      <c r="AM198" s="35"/>
      <c r="AN198" s="35"/>
      <c r="AO198" s="35"/>
      <c r="AP198" s="35"/>
      <c r="AQ198" s="35">
        <v>7</v>
      </c>
      <c r="AR198" s="35"/>
      <c r="AS198" s="35"/>
      <c r="AT198" s="35"/>
      <c r="AU198" s="35"/>
      <c r="AV198" s="35"/>
      <c r="AW198" s="35">
        <v>8</v>
      </c>
      <c r="AX198" s="35"/>
      <c r="AY198" s="35"/>
      <c r="AZ198" s="35"/>
      <c r="BA198" s="35"/>
      <c r="BB198" s="35">
        <v>9</v>
      </c>
      <c r="BC198" s="35"/>
      <c r="BD198" s="35"/>
      <c r="BE198" s="35"/>
      <c r="BF198" s="35"/>
      <c r="BG198" s="35">
        <v>10</v>
      </c>
      <c r="BH198" s="35"/>
      <c r="BI198" s="35"/>
      <c r="BJ198" s="35"/>
      <c r="BK198" s="35"/>
      <c r="BL198" s="35"/>
    </row>
    <row r="199" spans="1:79" s="1" customFormat="1" ht="12" hidden="1" customHeight="1" x14ac:dyDescent="0.2">
      <c r="A199" s="37" t="s">
        <v>64</v>
      </c>
      <c r="B199" s="37"/>
      <c r="C199" s="37"/>
      <c r="D199" s="37"/>
      <c r="E199" s="37"/>
      <c r="F199" s="37"/>
      <c r="G199" s="72" t="s">
        <v>57</v>
      </c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36" t="s">
        <v>80</v>
      </c>
      <c r="U199" s="36"/>
      <c r="V199" s="36"/>
      <c r="W199" s="36"/>
      <c r="X199" s="36"/>
      <c r="Y199" s="36"/>
      <c r="Z199" s="36" t="s">
        <v>81</v>
      </c>
      <c r="AA199" s="36"/>
      <c r="AB199" s="36"/>
      <c r="AC199" s="36"/>
      <c r="AD199" s="36"/>
      <c r="AE199" s="36" t="s">
        <v>82</v>
      </c>
      <c r="AF199" s="36"/>
      <c r="AG199" s="36"/>
      <c r="AH199" s="36"/>
      <c r="AI199" s="36"/>
      <c r="AJ199" s="36"/>
      <c r="AK199" s="36" t="s">
        <v>83</v>
      </c>
      <c r="AL199" s="36"/>
      <c r="AM199" s="36"/>
      <c r="AN199" s="36"/>
      <c r="AO199" s="36"/>
      <c r="AP199" s="36"/>
      <c r="AQ199" s="73" t="s">
        <v>99</v>
      </c>
      <c r="AR199" s="36"/>
      <c r="AS199" s="36"/>
      <c r="AT199" s="36"/>
      <c r="AU199" s="36"/>
      <c r="AV199" s="36"/>
      <c r="AW199" s="36" t="s">
        <v>84</v>
      </c>
      <c r="AX199" s="36"/>
      <c r="AY199" s="36"/>
      <c r="AZ199" s="36"/>
      <c r="BA199" s="36"/>
      <c r="BB199" s="36" t="s">
        <v>85</v>
      </c>
      <c r="BC199" s="36"/>
      <c r="BD199" s="36"/>
      <c r="BE199" s="36"/>
      <c r="BF199" s="36"/>
      <c r="BG199" s="73" t="s">
        <v>100</v>
      </c>
      <c r="BH199" s="36"/>
      <c r="BI199" s="36"/>
      <c r="BJ199" s="36"/>
      <c r="BK199" s="36"/>
      <c r="BL199" s="36"/>
      <c r="CA199" s="1" t="s">
        <v>50</v>
      </c>
    </row>
    <row r="200" spans="1:79" s="6" customFormat="1" ht="12.75" customHeight="1" x14ac:dyDescent="0.2">
      <c r="A200" s="87"/>
      <c r="B200" s="87"/>
      <c r="C200" s="87"/>
      <c r="D200" s="87"/>
      <c r="E200" s="87"/>
      <c r="F200" s="87"/>
      <c r="G200" s="117" t="s">
        <v>147</v>
      </c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>
        <f>IF(ISNUMBER(AK200),AK200,0)-IF(ISNUMBER(AE200),AE200,0)</f>
        <v>0</v>
      </c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>
        <f>IF(ISNUMBER(Z200),Z200,0)+IF(ISNUMBER(AK200),AK200,0)</f>
        <v>0</v>
      </c>
      <c r="BH200" s="115"/>
      <c r="BI200" s="115"/>
      <c r="BJ200" s="115"/>
      <c r="BK200" s="115"/>
      <c r="BL200" s="115"/>
      <c r="CA200" s="6" t="s">
        <v>51</v>
      </c>
    </row>
    <row r="202" spans="1:79" ht="14.25" customHeight="1" x14ac:dyDescent="12.75">
      <c r="A202" s="41" t="s">
        <v>227</v>
      </c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</row>
    <row r="203" spans="1:79" ht="15" customHeight="1" x14ac:dyDescent="0.2">
      <c r="A203" s="39" t="s">
        <v>208</v>
      </c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</row>
    <row r="204" spans="1:79" ht="18" customHeight="1" x14ac:dyDescent="0.2">
      <c r="A204" s="35" t="s">
        <v>135</v>
      </c>
      <c r="B204" s="35"/>
      <c r="C204" s="35"/>
      <c r="D204" s="35"/>
      <c r="E204" s="35"/>
      <c r="F204" s="35"/>
      <c r="G204" s="35" t="s">
        <v>19</v>
      </c>
      <c r="H204" s="35"/>
      <c r="I204" s="35"/>
      <c r="J204" s="35"/>
      <c r="K204" s="35"/>
      <c r="L204" s="35"/>
      <c r="M204" s="35"/>
      <c r="N204" s="35"/>
      <c r="O204" s="35"/>
      <c r="P204" s="35"/>
      <c r="Q204" s="35" t="s">
        <v>214</v>
      </c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 t="s">
        <v>224</v>
      </c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</row>
    <row r="205" spans="1:79" ht="42.95" customHeight="1" x14ac:dyDescent="0.2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 t="s">
        <v>140</v>
      </c>
      <c r="R205" s="35"/>
      <c r="S205" s="35"/>
      <c r="T205" s="35"/>
      <c r="U205" s="35"/>
      <c r="V205" s="48" t="s">
        <v>141</v>
      </c>
      <c r="W205" s="48"/>
      <c r="X205" s="48"/>
      <c r="Y205" s="48"/>
      <c r="Z205" s="35" t="s">
        <v>142</v>
      </c>
      <c r="AA205" s="35"/>
      <c r="AB205" s="35"/>
      <c r="AC205" s="35"/>
      <c r="AD205" s="35"/>
      <c r="AE205" s="35"/>
      <c r="AF205" s="35"/>
      <c r="AG205" s="35"/>
      <c r="AH205" s="35"/>
      <c r="AI205" s="35"/>
      <c r="AJ205" s="35" t="s">
        <v>143</v>
      </c>
      <c r="AK205" s="35"/>
      <c r="AL205" s="35"/>
      <c r="AM205" s="35"/>
      <c r="AN205" s="35"/>
      <c r="AO205" s="35" t="s">
        <v>20</v>
      </c>
      <c r="AP205" s="35"/>
      <c r="AQ205" s="35"/>
      <c r="AR205" s="35"/>
      <c r="AS205" s="35"/>
      <c r="AT205" s="48" t="s">
        <v>144</v>
      </c>
      <c r="AU205" s="48"/>
      <c r="AV205" s="48"/>
      <c r="AW205" s="48"/>
      <c r="AX205" s="35" t="s">
        <v>142</v>
      </c>
      <c r="AY205" s="35"/>
      <c r="AZ205" s="35"/>
      <c r="BA205" s="35"/>
      <c r="BB205" s="35"/>
      <c r="BC205" s="35"/>
      <c r="BD205" s="35"/>
      <c r="BE205" s="35"/>
      <c r="BF205" s="35"/>
      <c r="BG205" s="35"/>
      <c r="BH205" s="35" t="s">
        <v>145</v>
      </c>
      <c r="BI205" s="35"/>
      <c r="BJ205" s="35"/>
      <c r="BK205" s="35"/>
      <c r="BL205" s="35"/>
    </row>
    <row r="206" spans="1:79" ht="63" customHeight="1" x14ac:dyDescent="0.2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48"/>
      <c r="W206" s="48"/>
      <c r="X206" s="48"/>
      <c r="Y206" s="48"/>
      <c r="Z206" s="35" t="s">
        <v>17</v>
      </c>
      <c r="AA206" s="35"/>
      <c r="AB206" s="35"/>
      <c r="AC206" s="35"/>
      <c r="AD206" s="35"/>
      <c r="AE206" s="35" t="s">
        <v>16</v>
      </c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48"/>
      <c r="AU206" s="48"/>
      <c r="AV206" s="48"/>
      <c r="AW206" s="48"/>
      <c r="AX206" s="35" t="s">
        <v>17</v>
      </c>
      <c r="AY206" s="35"/>
      <c r="AZ206" s="35"/>
      <c r="BA206" s="35"/>
      <c r="BB206" s="35"/>
      <c r="BC206" s="35" t="s">
        <v>16</v>
      </c>
      <c r="BD206" s="35"/>
      <c r="BE206" s="35"/>
      <c r="BF206" s="35"/>
      <c r="BG206" s="35"/>
      <c r="BH206" s="35"/>
      <c r="BI206" s="35"/>
      <c r="BJ206" s="35"/>
      <c r="BK206" s="35"/>
      <c r="BL206" s="35"/>
    </row>
    <row r="207" spans="1:79" ht="15" customHeight="1" x14ac:dyDescent="0.2">
      <c r="A207" s="35">
        <v>1</v>
      </c>
      <c r="B207" s="35"/>
      <c r="C207" s="35"/>
      <c r="D207" s="35"/>
      <c r="E207" s="35"/>
      <c r="F207" s="35"/>
      <c r="G207" s="35">
        <v>2</v>
      </c>
      <c r="H207" s="35"/>
      <c r="I207" s="35"/>
      <c r="J207" s="35"/>
      <c r="K207" s="35"/>
      <c r="L207" s="35"/>
      <c r="M207" s="35"/>
      <c r="N207" s="35"/>
      <c r="O207" s="35"/>
      <c r="P207" s="35"/>
      <c r="Q207" s="35">
        <v>3</v>
      </c>
      <c r="R207" s="35"/>
      <c r="S207" s="35"/>
      <c r="T207" s="35"/>
      <c r="U207" s="35"/>
      <c r="V207" s="35">
        <v>4</v>
      </c>
      <c r="W207" s="35"/>
      <c r="X207" s="35"/>
      <c r="Y207" s="35"/>
      <c r="Z207" s="35">
        <v>5</v>
      </c>
      <c r="AA207" s="35"/>
      <c r="AB207" s="35"/>
      <c r="AC207" s="35"/>
      <c r="AD207" s="35"/>
      <c r="AE207" s="35">
        <v>6</v>
      </c>
      <c r="AF207" s="35"/>
      <c r="AG207" s="35"/>
      <c r="AH207" s="35"/>
      <c r="AI207" s="35"/>
      <c r="AJ207" s="35">
        <v>7</v>
      </c>
      <c r="AK207" s="35"/>
      <c r="AL207" s="35"/>
      <c r="AM207" s="35"/>
      <c r="AN207" s="35"/>
      <c r="AO207" s="35">
        <v>8</v>
      </c>
      <c r="AP207" s="35"/>
      <c r="AQ207" s="35"/>
      <c r="AR207" s="35"/>
      <c r="AS207" s="35"/>
      <c r="AT207" s="35">
        <v>9</v>
      </c>
      <c r="AU207" s="35"/>
      <c r="AV207" s="35"/>
      <c r="AW207" s="35"/>
      <c r="AX207" s="35">
        <v>10</v>
      </c>
      <c r="AY207" s="35"/>
      <c r="AZ207" s="35"/>
      <c r="BA207" s="35"/>
      <c r="BB207" s="35"/>
      <c r="BC207" s="35">
        <v>11</v>
      </c>
      <c r="BD207" s="35"/>
      <c r="BE207" s="35"/>
      <c r="BF207" s="35"/>
      <c r="BG207" s="35"/>
      <c r="BH207" s="35">
        <v>12</v>
      </c>
      <c r="BI207" s="35"/>
      <c r="BJ207" s="35"/>
      <c r="BK207" s="35"/>
      <c r="BL207" s="35"/>
    </row>
    <row r="208" spans="1:79" s="1" customFormat="1" ht="12" hidden="1" customHeight="1" x14ac:dyDescent="0.2">
      <c r="A208" s="37" t="s">
        <v>64</v>
      </c>
      <c r="B208" s="37"/>
      <c r="C208" s="37"/>
      <c r="D208" s="37"/>
      <c r="E208" s="37"/>
      <c r="F208" s="37"/>
      <c r="G208" s="72" t="s">
        <v>57</v>
      </c>
      <c r="H208" s="72"/>
      <c r="I208" s="72"/>
      <c r="J208" s="72"/>
      <c r="K208" s="72"/>
      <c r="L208" s="72"/>
      <c r="M208" s="72"/>
      <c r="N208" s="72"/>
      <c r="O208" s="72"/>
      <c r="P208" s="72"/>
      <c r="Q208" s="36" t="s">
        <v>80</v>
      </c>
      <c r="R208" s="36"/>
      <c r="S208" s="36"/>
      <c r="T208" s="36"/>
      <c r="U208" s="36"/>
      <c r="V208" s="36" t="s">
        <v>81</v>
      </c>
      <c r="W208" s="36"/>
      <c r="X208" s="36"/>
      <c r="Y208" s="36"/>
      <c r="Z208" s="36" t="s">
        <v>82</v>
      </c>
      <c r="AA208" s="36"/>
      <c r="AB208" s="36"/>
      <c r="AC208" s="36"/>
      <c r="AD208" s="36"/>
      <c r="AE208" s="36" t="s">
        <v>83</v>
      </c>
      <c r="AF208" s="36"/>
      <c r="AG208" s="36"/>
      <c r="AH208" s="36"/>
      <c r="AI208" s="36"/>
      <c r="AJ208" s="73" t="s">
        <v>101</v>
      </c>
      <c r="AK208" s="36"/>
      <c r="AL208" s="36"/>
      <c r="AM208" s="36"/>
      <c r="AN208" s="36"/>
      <c r="AO208" s="36" t="s">
        <v>84</v>
      </c>
      <c r="AP208" s="36"/>
      <c r="AQ208" s="36"/>
      <c r="AR208" s="36"/>
      <c r="AS208" s="36"/>
      <c r="AT208" s="73" t="s">
        <v>102</v>
      </c>
      <c r="AU208" s="36"/>
      <c r="AV208" s="36"/>
      <c r="AW208" s="36"/>
      <c r="AX208" s="36" t="s">
        <v>85</v>
      </c>
      <c r="AY208" s="36"/>
      <c r="AZ208" s="36"/>
      <c r="BA208" s="36"/>
      <c r="BB208" s="36"/>
      <c r="BC208" s="36" t="s">
        <v>86</v>
      </c>
      <c r="BD208" s="36"/>
      <c r="BE208" s="36"/>
      <c r="BF208" s="36"/>
      <c r="BG208" s="36"/>
      <c r="BH208" s="73" t="s">
        <v>101</v>
      </c>
      <c r="BI208" s="36"/>
      <c r="BJ208" s="36"/>
      <c r="BK208" s="36"/>
      <c r="BL208" s="36"/>
      <c r="CA208" s="1" t="s">
        <v>52</v>
      </c>
    </row>
    <row r="209" spans="1:79" s="6" customFormat="1" ht="12.75" customHeight="1" x14ac:dyDescent="0.2">
      <c r="A209" s="87"/>
      <c r="B209" s="87"/>
      <c r="C209" s="87"/>
      <c r="D209" s="87"/>
      <c r="E209" s="87"/>
      <c r="F209" s="87"/>
      <c r="G209" s="117" t="s">
        <v>147</v>
      </c>
      <c r="H209" s="117"/>
      <c r="I209" s="117"/>
      <c r="J209" s="117"/>
      <c r="K209" s="117"/>
      <c r="L209" s="117"/>
      <c r="M209" s="117"/>
      <c r="N209" s="117"/>
      <c r="O209" s="117"/>
      <c r="P209" s="117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>
        <f>IF(ISNUMBER(Q209),Q209,0)-IF(ISNUMBER(Z209),Z209,0)</f>
        <v>0</v>
      </c>
      <c r="AK209" s="115"/>
      <c r="AL209" s="115"/>
      <c r="AM209" s="115"/>
      <c r="AN209" s="115"/>
      <c r="AO209" s="115"/>
      <c r="AP209" s="115"/>
      <c r="AQ209" s="115"/>
      <c r="AR209" s="115"/>
      <c r="AS209" s="115"/>
      <c r="AT209" s="115">
        <f>IF(ISNUMBER(V209),V209,0)-IF(ISNUMBER(Z209),Z209,0)-IF(ISNUMBER(AE209),AE209,0)</f>
        <v>0</v>
      </c>
      <c r="AU209" s="115"/>
      <c r="AV209" s="115"/>
      <c r="AW209" s="115"/>
      <c r="AX209" s="115"/>
      <c r="AY209" s="115"/>
      <c r="AZ209" s="115"/>
      <c r="BA209" s="115"/>
      <c r="BB209" s="115"/>
      <c r="BC209" s="115"/>
      <c r="BD209" s="115"/>
      <c r="BE209" s="115"/>
      <c r="BF209" s="115"/>
      <c r="BG209" s="115"/>
      <c r="BH209" s="115">
        <f>IF(ISNUMBER(AO209),AO209,0)-IF(ISNUMBER(AX209),AX209,0)</f>
        <v>0</v>
      </c>
      <c r="BI209" s="115"/>
      <c r="BJ209" s="115"/>
      <c r="BK209" s="115"/>
      <c r="BL209" s="115"/>
      <c r="CA209" s="6" t="s">
        <v>53</v>
      </c>
    </row>
    <row r="211" spans="1:79" ht="14.25" customHeight="1" x14ac:dyDescent="12.75">
      <c r="A211" s="41" t="s">
        <v>215</v>
      </c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</row>
    <row r="212" spans="1:79" ht="15" customHeight="1" x14ac:dyDescent="0.2">
      <c r="A212" s="39" t="s">
        <v>208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</row>
    <row r="213" spans="1:79" ht="42.95" customHeight="1" x14ac:dyDescent="0.2">
      <c r="A213" s="48" t="s">
        <v>135</v>
      </c>
      <c r="B213" s="48"/>
      <c r="C213" s="48"/>
      <c r="D213" s="48"/>
      <c r="E213" s="48"/>
      <c r="F213" s="48"/>
      <c r="G213" s="35" t="s">
        <v>19</v>
      </c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 t="s">
        <v>15</v>
      </c>
      <c r="U213" s="35"/>
      <c r="V213" s="35"/>
      <c r="W213" s="35"/>
      <c r="X213" s="35"/>
      <c r="Y213" s="35"/>
      <c r="Z213" s="35" t="s">
        <v>14</v>
      </c>
      <c r="AA213" s="35"/>
      <c r="AB213" s="35"/>
      <c r="AC213" s="35"/>
      <c r="AD213" s="35"/>
      <c r="AE213" s="35" t="s">
        <v>211</v>
      </c>
      <c r="AF213" s="35"/>
      <c r="AG213" s="35"/>
      <c r="AH213" s="35"/>
      <c r="AI213" s="35"/>
      <c r="AJ213" s="35"/>
      <c r="AK213" s="35" t="s">
        <v>216</v>
      </c>
      <c r="AL213" s="35"/>
      <c r="AM213" s="35"/>
      <c r="AN213" s="35"/>
      <c r="AO213" s="35"/>
      <c r="AP213" s="35"/>
      <c r="AQ213" s="35" t="s">
        <v>228</v>
      </c>
      <c r="AR213" s="35"/>
      <c r="AS213" s="35"/>
      <c r="AT213" s="35"/>
      <c r="AU213" s="35"/>
      <c r="AV213" s="35"/>
      <c r="AW213" s="35" t="s">
        <v>18</v>
      </c>
      <c r="AX213" s="35"/>
      <c r="AY213" s="35"/>
      <c r="AZ213" s="35"/>
      <c r="BA213" s="35"/>
      <c r="BB213" s="35"/>
      <c r="BC213" s="35"/>
      <c r="BD213" s="35"/>
      <c r="BE213" s="35" t="s">
        <v>156</v>
      </c>
      <c r="BF213" s="35"/>
      <c r="BG213" s="35"/>
      <c r="BH213" s="35"/>
      <c r="BI213" s="35"/>
      <c r="BJ213" s="35"/>
      <c r="BK213" s="35"/>
      <c r="BL213" s="35"/>
    </row>
    <row r="214" spans="1:79" ht="21.75" customHeight="1" x14ac:dyDescent="0.2">
      <c r="A214" s="48"/>
      <c r="B214" s="48"/>
      <c r="C214" s="48"/>
      <c r="D214" s="48"/>
      <c r="E214" s="48"/>
      <c r="F214" s="48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</row>
    <row r="215" spans="1:79" ht="15" customHeight="1" x14ac:dyDescent="0.2">
      <c r="A215" s="35">
        <v>1</v>
      </c>
      <c r="B215" s="35"/>
      <c r="C215" s="35"/>
      <c r="D215" s="35"/>
      <c r="E215" s="35"/>
      <c r="F215" s="35"/>
      <c r="G215" s="35">
        <v>2</v>
      </c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>
        <v>3</v>
      </c>
      <c r="U215" s="35"/>
      <c r="V215" s="35"/>
      <c r="W215" s="35"/>
      <c r="X215" s="35"/>
      <c r="Y215" s="35"/>
      <c r="Z215" s="35">
        <v>4</v>
      </c>
      <c r="AA215" s="35"/>
      <c r="AB215" s="35"/>
      <c r="AC215" s="35"/>
      <c r="AD215" s="35"/>
      <c r="AE215" s="35">
        <v>5</v>
      </c>
      <c r="AF215" s="35"/>
      <c r="AG215" s="35"/>
      <c r="AH215" s="35"/>
      <c r="AI215" s="35"/>
      <c r="AJ215" s="35"/>
      <c r="AK215" s="35">
        <v>6</v>
      </c>
      <c r="AL215" s="35"/>
      <c r="AM215" s="35"/>
      <c r="AN215" s="35"/>
      <c r="AO215" s="35"/>
      <c r="AP215" s="35"/>
      <c r="AQ215" s="35">
        <v>7</v>
      </c>
      <c r="AR215" s="35"/>
      <c r="AS215" s="35"/>
      <c r="AT215" s="35"/>
      <c r="AU215" s="35"/>
      <c r="AV215" s="35"/>
      <c r="AW215" s="37">
        <v>8</v>
      </c>
      <c r="AX215" s="37"/>
      <c r="AY215" s="37"/>
      <c r="AZ215" s="37"/>
      <c r="BA215" s="37"/>
      <c r="BB215" s="37"/>
      <c r="BC215" s="37"/>
      <c r="BD215" s="37"/>
      <c r="BE215" s="37">
        <v>9</v>
      </c>
      <c r="BF215" s="37"/>
      <c r="BG215" s="37"/>
      <c r="BH215" s="37"/>
      <c r="BI215" s="37"/>
      <c r="BJ215" s="37"/>
      <c r="BK215" s="37"/>
      <c r="BL215" s="37"/>
    </row>
    <row r="216" spans="1:79" s="1" customFormat="1" ht="18.75" hidden="1" customHeight="1" x14ac:dyDescent="0.2">
      <c r="A216" s="37" t="s">
        <v>64</v>
      </c>
      <c r="B216" s="37"/>
      <c r="C216" s="37"/>
      <c r="D216" s="37"/>
      <c r="E216" s="37"/>
      <c r="F216" s="37"/>
      <c r="G216" s="72" t="s">
        <v>57</v>
      </c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36" t="s">
        <v>80</v>
      </c>
      <c r="U216" s="36"/>
      <c r="V216" s="36"/>
      <c r="W216" s="36"/>
      <c r="X216" s="36"/>
      <c r="Y216" s="36"/>
      <c r="Z216" s="36" t="s">
        <v>81</v>
      </c>
      <c r="AA216" s="36"/>
      <c r="AB216" s="36"/>
      <c r="AC216" s="36"/>
      <c r="AD216" s="36"/>
      <c r="AE216" s="36" t="s">
        <v>82</v>
      </c>
      <c r="AF216" s="36"/>
      <c r="AG216" s="36"/>
      <c r="AH216" s="36"/>
      <c r="AI216" s="36"/>
      <c r="AJ216" s="36"/>
      <c r="AK216" s="36" t="s">
        <v>83</v>
      </c>
      <c r="AL216" s="36"/>
      <c r="AM216" s="36"/>
      <c r="AN216" s="36"/>
      <c r="AO216" s="36"/>
      <c r="AP216" s="36"/>
      <c r="AQ216" s="36" t="s">
        <v>84</v>
      </c>
      <c r="AR216" s="36"/>
      <c r="AS216" s="36"/>
      <c r="AT216" s="36"/>
      <c r="AU216" s="36"/>
      <c r="AV216" s="36"/>
      <c r="AW216" s="72" t="s">
        <v>87</v>
      </c>
      <c r="AX216" s="72"/>
      <c r="AY216" s="72"/>
      <c r="AZ216" s="72"/>
      <c r="BA216" s="72"/>
      <c r="BB216" s="72"/>
      <c r="BC216" s="72"/>
      <c r="BD216" s="72"/>
      <c r="BE216" s="72" t="s">
        <v>88</v>
      </c>
      <c r="BF216" s="72"/>
      <c r="BG216" s="72"/>
      <c r="BH216" s="72"/>
      <c r="BI216" s="72"/>
      <c r="BJ216" s="72"/>
      <c r="BK216" s="72"/>
      <c r="BL216" s="72"/>
      <c r="CA216" s="1" t="s">
        <v>54</v>
      </c>
    </row>
    <row r="217" spans="1:79" s="6" customFormat="1" ht="12.75" customHeight="1" x14ac:dyDescent="0.2">
      <c r="A217" s="87"/>
      <c r="B217" s="87"/>
      <c r="C217" s="87"/>
      <c r="D217" s="87"/>
      <c r="E217" s="87"/>
      <c r="F217" s="87"/>
      <c r="G217" s="117" t="s">
        <v>147</v>
      </c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  <c r="AP217" s="115"/>
      <c r="AQ217" s="115"/>
      <c r="AR217" s="115"/>
      <c r="AS217" s="115"/>
      <c r="AT217" s="115"/>
      <c r="AU217" s="115"/>
      <c r="AV217" s="115"/>
      <c r="AW217" s="117"/>
      <c r="AX217" s="117"/>
      <c r="AY217" s="117"/>
      <c r="AZ217" s="117"/>
      <c r="BA217" s="117"/>
      <c r="BB217" s="117"/>
      <c r="BC217" s="117"/>
      <c r="BD217" s="117"/>
      <c r="BE217" s="117"/>
      <c r="BF217" s="117"/>
      <c r="BG217" s="117"/>
      <c r="BH217" s="117"/>
      <c r="BI217" s="117"/>
      <c r="BJ217" s="117"/>
      <c r="BK217" s="117"/>
      <c r="BL217" s="117"/>
      <c r="CA217" s="6" t="s">
        <v>55</v>
      </c>
    </row>
    <row r="219" spans="1:79" ht="14.25" customHeight="1" x14ac:dyDescent="12.75">
      <c r="A219" s="41" t="s">
        <v>229</v>
      </c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</row>
    <row r="220" spans="1:79" ht="15" customHeight="1" x14ac:dyDescent="0.2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8"/>
      <c r="BL220" s="58"/>
    </row>
    <row r="221" spans="1:79" ht="1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3" spans="1:79" ht="14.25" x14ac:dyDescent="0.2">
      <c r="A223" s="41" t="s">
        <v>244</v>
      </c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</row>
    <row r="224" spans="1:79" ht="14.25" x14ac:dyDescent="0.2">
      <c r="A224" s="41" t="s">
        <v>217</v>
      </c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</row>
    <row r="225" spans="1:64" ht="15" customHeight="1" x14ac:dyDescent="0.2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8"/>
      <c r="BL225" s="58"/>
    </row>
    <row r="226" spans="1:64" ht="1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9" spans="1:64" ht="18.95" customHeight="1" x14ac:dyDescent="0.2">
      <c r="A229" s="127" t="s">
        <v>204</v>
      </c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  <c r="AA229" s="124"/>
      <c r="AB229" s="22"/>
      <c r="AC229" s="22"/>
      <c r="AD229" s="22"/>
      <c r="AE229" s="22"/>
      <c r="AF229" s="22"/>
      <c r="AG229" s="22"/>
      <c r="AH229" s="25"/>
      <c r="AI229" s="25"/>
      <c r="AJ229" s="25"/>
      <c r="AK229" s="25"/>
      <c r="AL229" s="25"/>
      <c r="AM229" s="25"/>
      <c r="AN229" s="25"/>
      <c r="AO229" s="25"/>
      <c r="AP229" s="25"/>
      <c r="AQ229" s="22"/>
      <c r="AR229" s="22"/>
      <c r="AS229" s="22"/>
      <c r="AT229" s="22"/>
      <c r="AU229" s="128" t="s">
        <v>205</v>
      </c>
      <c r="AV229" s="126"/>
      <c r="AW229" s="126"/>
      <c r="AX229" s="126"/>
      <c r="AY229" s="126"/>
      <c r="AZ229" s="126"/>
      <c r="BA229" s="126"/>
      <c r="BB229" s="126"/>
      <c r="BC229" s="126"/>
      <c r="BD229" s="126"/>
      <c r="BE229" s="126"/>
      <c r="BF229" s="126"/>
    </row>
    <row r="230" spans="1:64" ht="12.75" customHeight="1" x14ac:dyDescent="0.2">
      <c r="AB230" s="23"/>
      <c r="AC230" s="23"/>
      <c r="AD230" s="23"/>
      <c r="AE230" s="23"/>
      <c r="AF230" s="23"/>
      <c r="AG230" s="23"/>
      <c r="AH230" s="26" t="s">
        <v>1</v>
      </c>
      <c r="AI230" s="26"/>
      <c r="AJ230" s="26"/>
      <c r="AK230" s="26"/>
      <c r="AL230" s="26"/>
      <c r="AM230" s="26"/>
      <c r="AN230" s="26"/>
      <c r="AO230" s="26"/>
      <c r="AP230" s="26"/>
      <c r="AQ230" s="23"/>
      <c r="AR230" s="23"/>
      <c r="AS230" s="23"/>
      <c r="AT230" s="23"/>
      <c r="AU230" s="26" t="s">
        <v>160</v>
      </c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</row>
    <row r="231" spans="1:64" ht="15" x14ac:dyDescent="0.2">
      <c r="AB231" s="23"/>
      <c r="AC231" s="23"/>
      <c r="AD231" s="23"/>
      <c r="AE231" s="23"/>
      <c r="AF231" s="23"/>
      <c r="AG231" s="23"/>
      <c r="AH231" s="24"/>
      <c r="AI231" s="24"/>
      <c r="AJ231" s="24"/>
      <c r="AK231" s="24"/>
      <c r="AL231" s="24"/>
      <c r="AM231" s="24"/>
      <c r="AN231" s="24"/>
      <c r="AO231" s="24"/>
      <c r="AP231" s="24"/>
      <c r="AQ231" s="23"/>
      <c r="AR231" s="23"/>
      <c r="AS231" s="23"/>
      <c r="AT231" s="23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</row>
  </sheetData>
  <mergeCells count="1404">
    <mergeCell ref="AX159:AZ159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D149:BH149"/>
    <mergeCell ref="BE140:BI140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V131:AE131"/>
    <mergeCell ref="AF131:AJ131"/>
    <mergeCell ref="AK131:AO131"/>
    <mergeCell ref="AP131:AT131"/>
    <mergeCell ref="AU131:AY131"/>
    <mergeCell ref="AZ131:BD131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2:BI122"/>
    <mergeCell ref="BJ122:BN122"/>
    <mergeCell ref="BO122:BS122"/>
    <mergeCell ref="BT122:BX122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BD101:BH101"/>
    <mergeCell ref="A102:C102"/>
    <mergeCell ref="D102:T102"/>
    <mergeCell ref="U102:Y102"/>
    <mergeCell ref="Z102:AD102"/>
    <mergeCell ref="AE102:AI102"/>
    <mergeCell ref="AJ102:AN102"/>
    <mergeCell ref="AO102:AS102"/>
    <mergeCell ref="AT102:AX102"/>
    <mergeCell ref="AY102:BC102"/>
    <mergeCell ref="BD100:BH100"/>
    <mergeCell ref="A101:C101"/>
    <mergeCell ref="D101:T101"/>
    <mergeCell ref="U101:Y101"/>
    <mergeCell ref="Z101:AD101"/>
    <mergeCell ref="AE101:AI101"/>
    <mergeCell ref="AJ101:AN101"/>
    <mergeCell ref="AO101:AS101"/>
    <mergeCell ref="AT101:AX101"/>
    <mergeCell ref="AY101:BC101"/>
    <mergeCell ref="BD99:BH99"/>
    <mergeCell ref="A100:C100"/>
    <mergeCell ref="D100:T100"/>
    <mergeCell ref="U100:Y100"/>
    <mergeCell ref="Z100:AD100"/>
    <mergeCell ref="AE100:AI100"/>
    <mergeCell ref="AJ100:AN100"/>
    <mergeCell ref="AO100:AS100"/>
    <mergeCell ref="AT100:AX100"/>
    <mergeCell ref="AY100:BC100"/>
    <mergeCell ref="A99:C99"/>
    <mergeCell ref="D99:T99"/>
    <mergeCell ref="U99:Y99"/>
    <mergeCell ref="Z99:AD99"/>
    <mergeCell ref="AE99:AI99"/>
    <mergeCell ref="BU90:BY90"/>
    <mergeCell ref="AS90:AW90"/>
    <mergeCell ref="AX90:BA90"/>
    <mergeCell ref="BB90:BF90"/>
    <mergeCell ref="BG90:BK90"/>
    <mergeCell ref="BL90:BP90"/>
    <mergeCell ref="BQ90:BT90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I89:AM89"/>
    <mergeCell ref="AN89:AR89"/>
    <mergeCell ref="AS89:AW89"/>
    <mergeCell ref="AX89:BA89"/>
    <mergeCell ref="BB89:BF89"/>
    <mergeCell ref="BG89:BK89"/>
    <mergeCell ref="BB88:BF88"/>
    <mergeCell ref="BG88:BK88"/>
    <mergeCell ref="BL88:BP88"/>
    <mergeCell ref="BQ88:BT88"/>
    <mergeCell ref="BU88:BY88"/>
    <mergeCell ref="A89:C89"/>
    <mergeCell ref="D89:T89"/>
    <mergeCell ref="U89:Y89"/>
    <mergeCell ref="Z89:AD89"/>
    <mergeCell ref="AE89:AH89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X88:BA88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25:BL225"/>
    <mergeCell ref="A229:AA229"/>
    <mergeCell ref="AH229:AP229"/>
    <mergeCell ref="AU229:BF229"/>
    <mergeCell ref="AH230:AP230"/>
    <mergeCell ref="AU230:BF230"/>
    <mergeCell ref="AW217:BD217"/>
    <mergeCell ref="BE217:BL217"/>
    <mergeCell ref="A219:BL219"/>
    <mergeCell ref="A220:BL220"/>
    <mergeCell ref="A223:BL223"/>
    <mergeCell ref="A224:BL224"/>
    <mergeCell ref="AQ216:AV216"/>
    <mergeCell ref="AW216:BD216"/>
    <mergeCell ref="BE216:BL216"/>
    <mergeCell ref="A217:F217"/>
    <mergeCell ref="G217:S217"/>
    <mergeCell ref="T217:Y217"/>
    <mergeCell ref="Z217:AD217"/>
    <mergeCell ref="AE217:AJ217"/>
    <mergeCell ref="AK217:AP217"/>
    <mergeCell ref="AQ217:AV217"/>
    <mergeCell ref="A216:F216"/>
    <mergeCell ref="G216:S216"/>
    <mergeCell ref="T216:Y216"/>
    <mergeCell ref="Z216:AD216"/>
    <mergeCell ref="AE216:AJ216"/>
    <mergeCell ref="AK216:AP216"/>
    <mergeCell ref="BE213:BL214"/>
    <mergeCell ref="A215:F215"/>
    <mergeCell ref="G215:S215"/>
    <mergeCell ref="T215:Y215"/>
    <mergeCell ref="Z215:AD215"/>
    <mergeCell ref="AE215:AJ215"/>
    <mergeCell ref="AK215:AP215"/>
    <mergeCell ref="AQ215:AV215"/>
    <mergeCell ref="AW215:BD215"/>
    <mergeCell ref="BE215:BL215"/>
    <mergeCell ref="A211:BL211"/>
    <mergeCell ref="A212:BL212"/>
    <mergeCell ref="A213:F214"/>
    <mergeCell ref="G213:S214"/>
    <mergeCell ref="T213:Y214"/>
    <mergeCell ref="Z213:AD214"/>
    <mergeCell ref="AE213:AJ214"/>
    <mergeCell ref="AK213:AP214"/>
    <mergeCell ref="AQ213:AV214"/>
    <mergeCell ref="AW213:BD214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T205:AW206"/>
    <mergeCell ref="AX205:BG205"/>
    <mergeCell ref="BH205:BL206"/>
    <mergeCell ref="Z206:AD206"/>
    <mergeCell ref="AE206:AI206"/>
    <mergeCell ref="AX206:BB206"/>
    <mergeCell ref="BC206:BG206"/>
    <mergeCell ref="A203:BL203"/>
    <mergeCell ref="A204:F206"/>
    <mergeCell ref="G204:P206"/>
    <mergeCell ref="Q204:AN204"/>
    <mergeCell ref="AO204:BL204"/>
    <mergeCell ref="Q205:U206"/>
    <mergeCell ref="V205:Y206"/>
    <mergeCell ref="Z205:AI205"/>
    <mergeCell ref="AJ205:AN206"/>
    <mergeCell ref="AO205:AS206"/>
    <mergeCell ref="AK200:AP200"/>
    <mergeCell ref="AQ200:AV200"/>
    <mergeCell ref="AW200:BA200"/>
    <mergeCell ref="BB200:BF200"/>
    <mergeCell ref="BG200:BL200"/>
    <mergeCell ref="A202:BL202"/>
    <mergeCell ref="AK199:AP199"/>
    <mergeCell ref="AQ199:AV199"/>
    <mergeCell ref="AW199:BA199"/>
    <mergeCell ref="BB199:BF199"/>
    <mergeCell ref="BG199:BL199"/>
    <mergeCell ref="A200:F200"/>
    <mergeCell ref="G200:S200"/>
    <mergeCell ref="T200:Y200"/>
    <mergeCell ref="Z200:AD200"/>
    <mergeCell ref="AE200:AJ200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Q196:AV197"/>
    <mergeCell ref="AW196:BF196"/>
    <mergeCell ref="BG196:BL197"/>
    <mergeCell ref="AW197:BA197"/>
    <mergeCell ref="BB197:BF197"/>
    <mergeCell ref="A198:F198"/>
    <mergeCell ref="G198:S198"/>
    <mergeCell ref="T198:Y198"/>
    <mergeCell ref="Z198:AD198"/>
    <mergeCell ref="AE198:AJ198"/>
    <mergeCell ref="A196:F197"/>
    <mergeCell ref="G196:S197"/>
    <mergeCell ref="T196:Y197"/>
    <mergeCell ref="Z196:AD197"/>
    <mergeCell ref="AE196:AJ197"/>
    <mergeCell ref="AK196:AP197"/>
    <mergeCell ref="BP186:BS186"/>
    <mergeCell ref="A189:BL189"/>
    <mergeCell ref="A190:BL190"/>
    <mergeCell ref="A193:BL193"/>
    <mergeCell ref="A194:BL194"/>
    <mergeCell ref="A195:BL195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BP184:BS184"/>
    <mergeCell ref="A185:M185"/>
    <mergeCell ref="N185:U185"/>
    <mergeCell ref="V185:Z185"/>
    <mergeCell ref="AA185:AE185"/>
    <mergeCell ref="AF185:AI185"/>
    <mergeCell ref="AJ185:AN185"/>
    <mergeCell ref="AO185:AR185"/>
    <mergeCell ref="AS185:AW185"/>
    <mergeCell ref="AX185:BA185"/>
    <mergeCell ref="AO184:AR184"/>
    <mergeCell ref="AS184:AW184"/>
    <mergeCell ref="AX184:BA184"/>
    <mergeCell ref="BB184:BF184"/>
    <mergeCell ref="BG184:BJ184"/>
    <mergeCell ref="BK184:BO184"/>
    <mergeCell ref="BB183:BF183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AA183:AE183"/>
    <mergeCell ref="AF183:AI183"/>
    <mergeCell ref="AJ183:AN183"/>
    <mergeCell ref="AO183:AR183"/>
    <mergeCell ref="AS183:AW183"/>
    <mergeCell ref="AX183:BA183"/>
    <mergeCell ref="A180:BL180"/>
    <mergeCell ref="A181:BM181"/>
    <mergeCell ref="A182:M183"/>
    <mergeCell ref="N182:U183"/>
    <mergeCell ref="V182:Z183"/>
    <mergeCell ref="AA182:AI182"/>
    <mergeCell ref="AJ182:AR182"/>
    <mergeCell ref="AS182:BA182"/>
    <mergeCell ref="BB182:BJ182"/>
    <mergeCell ref="BK182:BS182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Z177:BD177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U176:AY176"/>
    <mergeCell ref="AP174:AT174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171:BL171"/>
    <mergeCell ref="A172:BD172"/>
    <mergeCell ref="A173:F174"/>
    <mergeCell ref="G173:S174"/>
    <mergeCell ref="T173:Z174"/>
    <mergeCell ref="AA173:AO173"/>
    <mergeCell ref="AP173:BD173"/>
    <mergeCell ref="AA174:AE174"/>
    <mergeCell ref="AF174:AJ174"/>
    <mergeCell ref="AK174:AO174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L159:AN159"/>
    <mergeCell ref="AO159:AQ159"/>
    <mergeCell ref="AR159:AT159"/>
    <mergeCell ref="AU159:AW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153:C155"/>
    <mergeCell ref="D153:V155"/>
    <mergeCell ref="W153:AH153"/>
    <mergeCell ref="AI153:AT153"/>
    <mergeCell ref="AU153:AZ153"/>
    <mergeCell ref="BA153:BF153"/>
    <mergeCell ref="AT148:AX148"/>
    <mergeCell ref="AY148:BC148"/>
    <mergeCell ref="BD148:BH148"/>
    <mergeCell ref="BI148:BM148"/>
    <mergeCell ref="BN148:BR148"/>
    <mergeCell ref="A152:BL152"/>
    <mergeCell ref="BI149:BM149"/>
    <mergeCell ref="BN149:BR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29:AT129"/>
    <mergeCell ref="AU129:AY129"/>
    <mergeCell ref="AZ129:BD129"/>
    <mergeCell ref="BE129:BI129"/>
    <mergeCell ref="A142:BL142"/>
    <mergeCell ref="A143:BR143"/>
    <mergeCell ref="BE130:BI130"/>
    <mergeCell ref="A131:C131"/>
    <mergeCell ref="D131:P131"/>
    <mergeCell ref="Q131:U131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T111:BX111"/>
    <mergeCell ref="A124:BL124"/>
    <mergeCell ref="A125:C126"/>
    <mergeCell ref="D125:P126"/>
    <mergeCell ref="Q125:U126"/>
    <mergeCell ref="V125:AE126"/>
    <mergeCell ref="AF125:AT125"/>
    <mergeCell ref="AU125:BI125"/>
    <mergeCell ref="AF126:AJ126"/>
    <mergeCell ref="AK126:AO126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98:AS98"/>
    <mergeCell ref="AT98:AX98"/>
    <mergeCell ref="AY98:BC98"/>
    <mergeCell ref="BD98:BH98"/>
    <mergeCell ref="A105:BL105"/>
    <mergeCell ref="A106:BL106"/>
    <mergeCell ref="AJ99:AN99"/>
    <mergeCell ref="AO99:AS99"/>
    <mergeCell ref="AT99:AX99"/>
    <mergeCell ref="AY99:BC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86:BT86"/>
    <mergeCell ref="BU86:BY86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58 A98">
    <cfRule type="cellIs" dxfId="56" priority="61" stopIfTrue="1" operator="equal">
      <formula>A85</formula>
    </cfRule>
  </conditionalFormatting>
  <conditionalFormatting sqref="A111:C111 A129:C129">
    <cfRule type="cellIs" dxfId="55" priority="62" stopIfTrue="1" operator="equal">
      <formula>A110</formula>
    </cfRule>
    <cfRule type="cellIs" dxfId="54" priority="63" stopIfTrue="1" operator="equal">
      <formula>0</formula>
    </cfRule>
  </conditionalFormatting>
  <conditionalFormatting sqref="A87">
    <cfRule type="cellIs" dxfId="53" priority="60" stopIfTrue="1" operator="equal">
      <formula>A86</formula>
    </cfRule>
  </conditionalFormatting>
  <conditionalFormatting sqref="A88">
    <cfRule type="cellIs" dxfId="52" priority="59" stopIfTrue="1" operator="equal">
      <formula>A87</formula>
    </cfRule>
  </conditionalFormatting>
  <conditionalFormatting sqref="A89">
    <cfRule type="cellIs" dxfId="51" priority="58" stopIfTrue="1" operator="equal">
      <formula>A88</formula>
    </cfRule>
  </conditionalFormatting>
  <conditionalFormatting sqref="A90">
    <cfRule type="cellIs" dxfId="50" priority="57" stopIfTrue="1" operator="equal">
      <formula>A89</formula>
    </cfRule>
  </conditionalFormatting>
  <conditionalFormatting sqref="A103">
    <cfRule type="cellIs" dxfId="49" priority="65" stopIfTrue="1" operator="equal">
      <formula>A98</formula>
    </cfRule>
  </conditionalFormatting>
  <conditionalFormatting sqref="A99">
    <cfRule type="cellIs" dxfId="48" priority="55" stopIfTrue="1" operator="equal">
      <formula>A98</formula>
    </cfRule>
  </conditionalFormatting>
  <conditionalFormatting sqref="A100">
    <cfRule type="cellIs" dxfId="47" priority="54" stopIfTrue="1" operator="equal">
      <formula>A99</formula>
    </cfRule>
  </conditionalFormatting>
  <conditionalFormatting sqref="A101">
    <cfRule type="cellIs" dxfId="46" priority="53" stopIfTrue="1" operator="equal">
      <formula>A100</formula>
    </cfRule>
  </conditionalFormatting>
  <conditionalFormatting sqref="A102">
    <cfRule type="cellIs" dxfId="45" priority="52" stopIfTrue="1" operator="equal">
      <formula>A101</formula>
    </cfRule>
  </conditionalFormatting>
  <conditionalFormatting sqref="A159">
    <cfRule type="cellIs" dxfId="44" priority="2" stopIfTrue="1" operator="equal">
      <formula>A158</formula>
    </cfRule>
  </conditionalFormatting>
  <conditionalFormatting sqref="A112:C112">
    <cfRule type="cellIs" dxfId="43" priority="49" stopIfTrue="1" operator="equal">
      <formula>A111</formula>
    </cfRule>
    <cfRule type="cellIs" dxfId="42" priority="50" stopIfTrue="1" operator="equal">
      <formula>0</formula>
    </cfRule>
  </conditionalFormatting>
  <conditionalFormatting sqref="A113:C113">
    <cfRule type="cellIs" dxfId="41" priority="47" stopIfTrue="1" operator="equal">
      <formula>A112</formula>
    </cfRule>
    <cfRule type="cellIs" dxfId="40" priority="48" stopIfTrue="1" operator="equal">
      <formula>0</formula>
    </cfRule>
  </conditionalFormatting>
  <conditionalFormatting sqref="A114:C114">
    <cfRule type="cellIs" dxfId="39" priority="45" stopIfTrue="1" operator="equal">
      <formula>A113</formula>
    </cfRule>
    <cfRule type="cellIs" dxfId="38" priority="46" stopIfTrue="1" operator="equal">
      <formula>0</formula>
    </cfRule>
  </conditionalFormatting>
  <conditionalFormatting sqref="A115:C115">
    <cfRule type="cellIs" dxfId="37" priority="43" stopIfTrue="1" operator="equal">
      <formula>A114</formula>
    </cfRule>
    <cfRule type="cellIs" dxfId="36" priority="44" stopIfTrue="1" operator="equal">
      <formula>0</formula>
    </cfRule>
  </conditionalFormatting>
  <conditionalFormatting sqref="A116:C116">
    <cfRule type="cellIs" dxfId="35" priority="41" stopIfTrue="1" operator="equal">
      <formula>A115</formula>
    </cfRule>
    <cfRule type="cellIs" dxfId="34" priority="42" stopIfTrue="1" operator="equal">
      <formula>0</formula>
    </cfRule>
  </conditionalFormatting>
  <conditionalFormatting sqref="A117:C117">
    <cfRule type="cellIs" dxfId="33" priority="39" stopIfTrue="1" operator="equal">
      <formula>A116</formula>
    </cfRule>
    <cfRule type="cellIs" dxfId="32" priority="40" stopIfTrue="1" operator="equal">
      <formula>0</formula>
    </cfRule>
  </conditionalFormatting>
  <conditionalFormatting sqref="A118:C118">
    <cfRule type="cellIs" dxfId="31" priority="37" stopIfTrue="1" operator="equal">
      <formula>A117</formula>
    </cfRule>
    <cfRule type="cellIs" dxfId="30" priority="38" stopIfTrue="1" operator="equal">
      <formula>0</formula>
    </cfRule>
  </conditionalFormatting>
  <conditionalFormatting sqref="A119:C119">
    <cfRule type="cellIs" dxfId="29" priority="35" stopIfTrue="1" operator="equal">
      <formula>A118</formula>
    </cfRule>
    <cfRule type="cellIs" dxfId="28" priority="36" stopIfTrue="1" operator="equal">
      <formula>0</formula>
    </cfRule>
  </conditionalFormatting>
  <conditionalFormatting sqref="A120:C120">
    <cfRule type="cellIs" dxfId="27" priority="33" stopIfTrue="1" operator="equal">
      <formula>A119</formula>
    </cfRule>
    <cfRule type="cellIs" dxfId="26" priority="34" stopIfTrue="1" operator="equal">
      <formula>0</formula>
    </cfRule>
  </conditionalFormatting>
  <conditionalFormatting sqref="A121:C121">
    <cfRule type="cellIs" dxfId="25" priority="31" stopIfTrue="1" operator="equal">
      <formula>A120</formula>
    </cfRule>
    <cfRule type="cellIs" dxfId="24" priority="32" stopIfTrue="1" operator="equal">
      <formula>0</formula>
    </cfRule>
  </conditionalFormatting>
  <conditionalFormatting sqref="A122:C122">
    <cfRule type="cellIs" dxfId="23" priority="29" stopIfTrue="1" operator="equal">
      <formula>A121</formula>
    </cfRule>
    <cfRule type="cellIs" dxfId="22" priority="30" stopIfTrue="1" operator="equal">
      <formula>0</formula>
    </cfRule>
  </conditionalFormatting>
  <conditionalFormatting sqref="A130:C130">
    <cfRule type="cellIs" dxfId="21" priority="25" stopIfTrue="1" operator="equal">
      <formula>A129</formula>
    </cfRule>
    <cfRule type="cellIs" dxfId="20" priority="26" stopIfTrue="1" operator="equal">
      <formula>0</formula>
    </cfRule>
  </conditionalFormatting>
  <conditionalFormatting sqref="A131:C131">
    <cfRule type="cellIs" dxfId="19" priority="23" stopIfTrue="1" operator="equal">
      <formula>A130</formula>
    </cfRule>
    <cfRule type="cellIs" dxfId="18" priority="24" stopIfTrue="1" operator="equal">
      <formula>0</formula>
    </cfRule>
  </conditionalFormatting>
  <conditionalFormatting sqref="A132:C132">
    <cfRule type="cellIs" dxfId="17" priority="21" stopIfTrue="1" operator="equal">
      <formula>A131</formula>
    </cfRule>
    <cfRule type="cellIs" dxfId="16" priority="22" stopIfTrue="1" operator="equal">
      <formula>0</formula>
    </cfRule>
  </conditionalFormatting>
  <conditionalFormatting sqref="A133:C133">
    <cfRule type="cellIs" dxfId="15" priority="19" stopIfTrue="1" operator="equal">
      <formula>A132</formula>
    </cfRule>
    <cfRule type="cellIs" dxfId="14" priority="20" stopIfTrue="1" operator="equal">
      <formula>0</formula>
    </cfRule>
  </conditionalFormatting>
  <conditionalFormatting sqref="A134:C134">
    <cfRule type="cellIs" dxfId="13" priority="17" stopIfTrue="1" operator="equal">
      <formula>A133</formula>
    </cfRule>
    <cfRule type="cellIs" dxfId="12" priority="18" stopIfTrue="1" operator="equal">
      <formula>0</formula>
    </cfRule>
  </conditionalFormatting>
  <conditionalFormatting sqref="A135:C135">
    <cfRule type="cellIs" dxfId="11" priority="15" stopIfTrue="1" operator="equal">
      <formula>A134</formula>
    </cfRule>
    <cfRule type="cellIs" dxfId="10" priority="16" stopIfTrue="1" operator="equal">
      <formula>0</formula>
    </cfRule>
  </conditionalFormatting>
  <conditionalFormatting sqref="A136:C136">
    <cfRule type="cellIs" dxfId="9" priority="13" stopIfTrue="1" operator="equal">
      <formula>A135</formula>
    </cfRule>
    <cfRule type="cellIs" dxfId="8" priority="14" stopIfTrue="1" operator="equal">
      <formula>0</formula>
    </cfRule>
  </conditionalFormatting>
  <conditionalFormatting sqref="A137:C137">
    <cfRule type="cellIs" dxfId="7" priority="11" stopIfTrue="1" operator="equal">
      <formula>A136</formula>
    </cfRule>
    <cfRule type="cellIs" dxfId="6" priority="12" stopIfTrue="1" operator="equal">
      <formula>0</formula>
    </cfRule>
  </conditionalFormatting>
  <conditionalFormatting sqref="A138:C138">
    <cfRule type="cellIs" dxfId="5" priority="9" stopIfTrue="1" operator="equal">
      <formula>A137</formula>
    </cfRule>
    <cfRule type="cellIs" dxfId="4" priority="10" stopIfTrue="1" operator="equal">
      <formula>0</formula>
    </cfRule>
  </conditionalFormatting>
  <conditionalFormatting sqref="A139:C139">
    <cfRule type="cellIs" dxfId="3" priority="7" stopIfTrue="1" operator="equal">
      <formula>A138</formula>
    </cfRule>
    <cfRule type="cellIs" dxfId="2" priority="8" stopIfTrue="1" operator="equal">
      <formula>0</formula>
    </cfRule>
  </conditionalFormatting>
  <conditionalFormatting sqref="A140:C140">
    <cfRule type="cellIs" dxfId="1" priority="5" stopIfTrue="1" operator="equal">
      <formula>A139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1" manualBreakCount="1">
    <brk id="143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КПК0213031</vt:lpstr>
      <vt:lpstr>'Додаток2 КПК0213031'!Область_печати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2020-01-21T08:08:40Z</cp:lastPrinted>
  <dcterms:created xsi:type="dcterms:W3CDTF">2016-07-02T12:27:50Z</dcterms:created>
  <dcterms:modified xsi:type="dcterms:W3CDTF">2020-01-21T08:10:05Z</dcterms:modified>
</cp:coreProperties>
</file>