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4060" sheetId="6" r:id="rId1"/>
  </sheets>
  <definedNames>
    <definedName name="_xlnm.Print_Area" localSheetId="0">'Додаток2 КПК0214060'!$A$1:$BY$260</definedName>
  </definedNames>
  <calcPr calcId="144525"/>
</workbook>
</file>

<file path=xl/calcChain.xml><?xml version="1.0" encoding="utf-8"?>
<calcChain xmlns="http://schemas.openxmlformats.org/spreadsheetml/2006/main">
  <c r="BD115" i="6" l="1"/>
  <c r="BD116" i="6"/>
  <c r="BD117" i="6"/>
  <c r="BD118" i="6"/>
  <c r="BD119" i="6"/>
  <c r="BD120" i="6"/>
  <c r="BD121" i="6"/>
  <c r="BD122" i="6"/>
  <c r="BD114" i="6"/>
  <c r="AJ115" i="6"/>
  <c r="AJ116" i="6"/>
  <c r="AJ117" i="6"/>
  <c r="AJ118" i="6"/>
  <c r="AJ119" i="6"/>
  <c r="AJ120" i="6"/>
  <c r="AJ121" i="6"/>
  <c r="AJ122" i="6"/>
  <c r="AJ114" i="6"/>
  <c r="BH238" i="6"/>
  <c r="AT238" i="6"/>
  <c r="AJ238" i="6"/>
  <c r="BG229" i="6"/>
  <c r="AQ229" i="6"/>
  <c r="AZ206" i="6"/>
  <c r="AK206" i="6"/>
  <c r="BO198" i="6"/>
  <c r="AZ198" i="6"/>
  <c r="AK198" i="6"/>
  <c r="BE158" i="6"/>
  <c r="AP158" i="6"/>
  <c r="BE157" i="6"/>
  <c r="AP157" i="6"/>
  <c r="BE156" i="6"/>
  <c r="AP156" i="6"/>
  <c r="BE155" i="6"/>
  <c r="AP155" i="6"/>
  <c r="BE154" i="6"/>
  <c r="AP154" i="6"/>
  <c r="BE153" i="6"/>
  <c r="AP153" i="6"/>
  <c r="BE152" i="6"/>
  <c r="AP152" i="6"/>
  <c r="BE151" i="6"/>
  <c r="AP151" i="6"/>
  <c r="BE150" i="6"/>
  <c r="AP150" i="6"/>
  <c r="BE149" i="6"/>
  <c r="AP149" i="6"/>
  <c r="BE148" i="6"/>
  <c r="AP148" i="6"/>
  <c r="BT141" i="6"/>
  <c r="BE141" i="6"/>
  <c r="AP141" i="6"/>
  <c r="BT140" i="6"/>
  <c r="BE140" i="6"/>
  <c r="AP140" i="6"/>
  <c r="BT139" i="6"/>
  <c r="BE139" i="6"/>
  <c r="AP139" i="6"/>
  <c r="BT138" i="6"/>
  <c r="BE138" i="6"/>
  <c r="AP138" i="6"/>
  <c r="BT137" i="6"/>
  <c r="BE137" i="6"/>
  <c r="AP137" i="6"/>
  <c r="BT136" i="6"/>
  <c r="BE136" i="6"/>
  <c r="AP136" i="6"/>
  <c r="BT135" i="6"/>
  <c r="BE135" i="6"/>
  <c r="AP135" i="6"/>
  <c r="BT134" i="6"/>
  <c r="BE134" i="6"/>
  <c r="AP134" i="6"/>
  <c r="BT133" i="6"/>
  <c r="BE133" i="6"/>
  <c r="AP133" i="6"/>
  <c r="BT132" i="6"/>
  <c r="BE132" i="6"/>
  <c r="AP132" i="6"/>
  <c r="BT131" i="6"/>
  <c r="BE131" i="6"/>
  <c r="AP131" i="6"/>
  <c r="BU106" i="6"/>
  <c r="BB106" i="6"/>
  <c r="AI106" i="6"/>
  <c r="BU105" i="6"/>
  <c r="BB105" i="6"/>
  <c r="AI105" i="6"/>
  <c r="BU104" i="6"/>
  <c r="BB104" i="6"/>
  <c r="AI104" i="6"/>
  <c r="BU103" i="6"/>
  <c r="BB103" i="6"/>
  <c r="AI103" i="6"/>
  <c r="BU102" i="6"/>
  <c r="BB102" i="6"/>
  <c r="AI102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G88" i="6"/>
  <c r="AM88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U49" i="6"/>
  <c r="BB49" i="6"/>
  <c r="AI49" i="6"/>
  <c r="BU48" i="6"/>
  <c r="BB48" i="6"/>
  <c r="AI48" i="6"/>
  <c r="BG38" i="6"/>
  <c r="AM38" i="6"/>
  <c r="BU30" i="6"/>
  <c r="BB30" i="6"/>
  <c r="AI30" i="6"/>
</calcChain>
</file>

<file path=xl/sharedStrings.xml><?xml version="1.0" encoding="utf-8"?>
<sst xmlns="http://schemas.openxmlformats.org/spreadsheetml/2006/main" count="721" uniqueCount="266">
  <si>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</si>
  <si>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</si>
  <si>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</si>
  <si>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</si>
  <si>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</si>
  <si>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</si>
  <si>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</si>
  <si>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</si>
  <si>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</si>
  <si>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</si>
  <si>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</si>
  <si>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</si>
  <si>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</si>
  <si>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</si>
  <si>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</si>
  <si>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</si>
  <si>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</si>
  <si>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</si>
  <si>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</si>
  <si>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</si>
  <si>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</si>
  <si>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</si>
  <si>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</si>
  <si>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</si>
  <si>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</si>
  <si>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</si>
  <si>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</si>
  <si>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</si>
  <si>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</si>
  <si>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</si>
  <si>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</si>
  <si>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</si>
  <si>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</si>
  <si>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</si>
  <si>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</si>
  <si>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</si>
  <si>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</si>
  <si>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</si>
  <si>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</si>
  <si>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</si>
  <si>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</si>
  <si>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</si>
  <si>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</si>
  <si>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</si>
  <si>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</si>
  <si>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</si>
  <si>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</si>
  <si>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</si>
  <si>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</si>
  <si>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</si>
  <si>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</si>
  <si>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</si>
  <si>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</si>
  <si>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</si>
  <si>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</si>
  <si>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</si>
  <si>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</si>
  <si>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</si>
  <si>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</si>
  <si>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</si>
  <si>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</si>
  <si>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</si>
  <si>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</si>
  <si>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</si>
  <si>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</si>
  <si>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</si>
  <si>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</si>
  <si>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</si>
  <si>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</si>
  <si>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</si>
  <si>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</si>
  <si>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</si>
  <si>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</si>
  <si>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</si>
  <si>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</si>
  <si>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</si>
  <si>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</si>
  <si>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</si>
  <si>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</si>
  <si>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</si>
  <si>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</si>
  <si>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</si>
  <si>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</si>
  <si>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</si>
  <si>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</si>
  <si>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</si>
  <si>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</si>
  <si>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</si>
  <si>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</si>
  <si>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</si>
  <si>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</si>
  <si>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</si>
  <si>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</si>
  <si>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</si>
  <si>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</si>
  <si>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</si>
  <si>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</si>
  <si>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</si>
  <si>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</si>
  <si>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</si>
  <si>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</si>
  <si>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</si>
  <si>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</si>
  <si>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</si>
  <si>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</si>
  <si>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</si>
  <si>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</si>
  <si>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</si>
  <si>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</si>
  <si>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</si>
  <si>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</si>
  <si>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</si>
  <si>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</si>
  <si>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</si>
  <si>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</si>
  <si>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</si>
  <si>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</si>
  <si>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</si>
  <si>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</si>
  <si>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</si>
  <si>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</si>
  <si>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</si>
  <si>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</si>
  <si>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</si>
  <si>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</si>
  <si>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</si>
  <si>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</si>
  <si>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</si>
  <si>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</si>
  <si>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</si>
  <si>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</si>
  <si>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</si>
  <si>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</si>
  <si>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</si>
  <si>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</si>
  <si>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</si>
  <si>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</si>
  <si>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</si>
  <si>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</si>
  <si>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</si>
  <si>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</si>
  <si>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</si>
  <si>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</si>
  <si>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</si>
  <si>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</si>
  <si>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</si>
  <si>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</si>
  <si>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</si>
  <si>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</si>
  <si>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</si>
  <si>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</si>
  <si>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</si>
  <si>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</si>
  <si>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</si>
  <si>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</si>
  <si>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</si>
  <si>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</si>
  <si>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</si>
  <si>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</si>
  <si>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</si>
  <si>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</si>
  <si>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</si>
  <si>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</si>
  <si>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</si>
  <si>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</si>
  <si>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</si>
  <si>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</si>
  <si>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</si>
  <si>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</si>
  <si>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</si>
  <si>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</si>
  <si>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</si>
  <si>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</si>
  <si>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</si>
  <si>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</si>
  <si>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</si>
  <si>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</si>
  <si>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</si>
  <si>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</si>
  <si>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</si>
  <si>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Затрат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</si>
  <si>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</si>
  <si>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</si>
  <si>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</si>
  <si>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</si>
  <si>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</t>
  </si>
  <si>
    <t>положення</t>
  </si>
  <si>
    <t>середнє число окладів (ставок) обслуговуючого та технічного персоналусереднє число окладів (ставок) обслуговуючого та технічного персоналусереднє число окладів (ставок) обслуговуючого та технічного персоналу</t>
  </si>
  <si>
    <t>кількість гуртків</t>
  </si>
  <si>
    <t>план роботи на 2020 рік</t>
  </si>
  <si>
    <t>видатки загального фонду на забезпечення діяльності будинків культури і клубів</t>
  </si>
  <si>
    <t>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</si>
  <si>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</si>
  <si>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</si>
  <si>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</si>
  <si>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план роботи</t>
  </si>
  <si>
    <t>Ефективності</t>
  </si>
  <si>
    <t>середні витрати на проведення одного заходу</t>
  </si>
  <si>
    <t>розрахунковий показник</t>
  </si>
  <si>
    <t>Обов'язкові виплати</t>
  </si>
  <si>
    <t>у т.ч. За тарифами та посадовими окладами</t>
  </si>
  <si>
    <t>стимулюючі доплати та надбавки</t>
  </si>
  <si>
    <t>Премії</t>
  </si>
  <si>
    <t>Інші виплати</t>
  </si>
  <si>
    <t>у т.ч. щомісячна надбавка за вислугу років</t>
  </si>
  <si>
    <t>у т.ч. допомога на оздоровлення</t>
  </si>
  <si>
    <t>у тому числі оплата праці  штатних одиниць за загальним фондом, що враховані також у спеціальному фонді</t>
  </si>
  <si>
    <t>X</t>
  </si>
  <si>
    <t>524 - Керівники</t>
  </si>
  <si>
    <t>553 - Художній персонал</t>
  </si>
  <si>
    <t>559 - Спеціалісти</t>
  </si>
  <si>
    <t>579 -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</si>
  <si>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</si>
  <si>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</si>
  <si>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Надання послуг з організації культурного дозвілля населення</t>
  </si>
  <si>
    <t>Забезпечення організації культурного дозвілля населення і зміцнення культурних традицій</t>
  </si>
  <si>
    <t>Бюджетний кодекс України, Конституція України, наказ МФУ та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"Культура", наказ МФУ "Про деякі питання запровадження програмно-цільового методу складання та виконання місцевих бюджетів", наказ МФУ "Про затвердження складових програм класифікації видатків та кредитування місцевих бюджетів",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</si>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</sst>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60"/>
  <sheetViews>
    <sheetView tabSelected="1" view="pageBreakPreview" topLeftCell="A175" zoomScale="60" zoomScaleNormal="100" workbookViewId="0">
      <selection activeCell="A261" sqref="A261:IV26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218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217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221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264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265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221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7" t="s">
        <v>260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261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262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263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222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248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214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215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45" customHeight="1" x14ac:dyDescent="0.2">
      <c r="A21" s="123" t="s">
        <v>216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233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223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224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227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234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6" customFormat="1" ht="12.75" customHeight="1" x14ac:dyDescent="0.2">
      <c r="A30" s="86"/>
      <c r="B30" s="84"/>
      <c r="C30" s="84"/>
      <c r="D30" s="85"/>
      <c r="E30" s="87" t="s">
        <v>147</v>
      </c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9"/>
      <c r="AF30" s="90"/>
      <c r="AG30" s="90"/>
      <c r="AH30" s="91"/>
      <c r="AI30" s="89">
        <f>IF(ISNUMBER(U30),U30,0)+IF(ISNUMBER(Z30),Z30,0)</f>
        <v>0</v>
      </c>
      <c r="AJ30" s="90"/>
      <c r="AK30" s="90"/>
      <c r="AL30" s="90"/>
      <c r="AM30" s="91"/>
      <c r="AN30" s="89"/>
      <c r="AO30" s="90"/>
      <c r="AP30" s="90"/>
      <c r="AQ30" s="90"/>
      <c r="AR30" s="91"/>
      <c r="AS30" s="89"/>
      <c r="AT30" s="90"/>
      <c r="AU30" s="90"/>
      <c r="AV30" s="90"/>
      <c r="AW30" s="91"/>
      <c r="AX30" s="89"/>
      <c r="AY30" s="90"/>
      <c r="AZ30" s="90"/>
      <c r="BA30" s="91"/>
      <c r="BB30" s="89">
        <f>IF(ISNUMBER(AN30),AN30,0)+IF(ISNUMBER(AS30),AS30,0)</f>
        <v>0</v>
      </c>
      <c r="BC30" s="90"/>
      <c r="BD30" s="90"/>
      <c r="BE30" s="90"/>
      <c r="BF30" s="91"/>
      <c r="BG30" s="89"/>
      <c r="BH30" s="90"/>
      <c r="BI30" s="90"/>
      <c r="BJ30" s="90"/>
      <c r="BK30" s="91"/>
      <c r="BL30" s="89"/>
      <c r="BM30" s="90"/>
      <c r="BN30" s="90"/>
      <c r="BO30" s="90"/>
      <c r="BP30" s="91"/>
      <c r="BQ30" s="89"/>
      <c r="BR30" s="90"/>
      <c r="BS30" s="90"/>
      <c r="BT30" s="91"/>
      <c r="BU30" s="89">
        <f>IF(ISNUMBER(BG30),BG30,0)+IF(ISNUMBER(BL30),BL30,0)</f>
        <v>0</v>
      </c>
      <c r="BV30" s="90"/>
      <c r="BW30" s="90"/>
      <c r="BX30" s="90"/>
      <c r="BY30" s="91"/>
      <c r="CA30" s="6" t="s">
        <v>22</v>
      </c>
    </row>
    <row r="32" spans="1:79" ht="14.25" customHeight="1" x14ac:dyDescent="0.2">
      <c r="A32" s="57" t="s">
        <v>249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</row>
    <row r="33" spans="1:79" ht="15" customHeight="1" x14ac:dyDescent="0.2">
      <c r="A33" s="52" t="s">
        <v>223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</row>
    <row r="34" spans="1:79" ht="22.5" customHeight="1" x14ac:dyDescent="0.2">
      <c r="A34" s="60" t="s">
        <v>2</v>
      </c>
      <c r="B34" s="61"/>
      <c r="C34" s="61"/>
      <c r="D34" s="62"/>
      <c r="E34" s="60" t="s">
        <v>19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2"/>
      <c r="X34" s="29" t="s">
        <v>245</v>
      </c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  <c r="AR34" s="35" t="s">
        <v>250</v>
      </c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</row>
    <row r="35" spans="1:79" ht="36" customHeight="1" x14ac:dyDescent="0.2">
      <c r="A35" s="63"/>
      <c r="B35" s="64"/>
      <c r="C35" s="64"/>
      <c r="D35" s="65"/>
      <c r="E35" s="63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5"/>
      <c r="X35" s="35" t="s">
        <v>4</v>
      </c>
      <c r="Y35" s="35"/>
      <c r="Z35" s="35"/>
      <c r="AA35" s="35"/>
      <c r="AB35" s="35"/>
      <c r="AC35" s="35" t="s">
        <v>3</v>
      </c>
      <c r="AD35" s="35"/>
      <c r="AE35" s="35"/>
      <c r="AF35" s="35"/>
      <c r="AG35" s="35"/>
      <c r="AH35" s="45" t="s">
        <v>116</v>
      </c>
      <c r="AI35" s="46"/>
      <c r="AJ35" s="46"/>
      <c r="AK35" s="46"/>
      <c r="AL35" s="47"/>
      <c r="AM35" s="29" t="s">
        <v>5</v>
      </c>
      <c r="AN35" s="30"/>
      <c r="AO35" s="30"/>
      <c r="AP35" s="30"/>
      <c r="AQ35" s="31"/>
      <c r="AR35" s="29" t="s">
        <v>4</v>
      </c>
      <c r="AS35" s="30"/>
      <c r="AT35" s="30"/>
      <c r="AU35" s="30"/>
      <c r="AV35" s="31"/>
      <c r="AW35" s="29" t="s">
        <v>3</v>
      </c>
      <c r="AX35" s="30"/>
      <c r="AY35" s="30"/>
      <c r="AZ35" s="30"/>
      <c r="BA35" s="31"/>
      <c r="BB35" s="45" t="s">
        <v>116</v>
      </c>
      <c r="BC35" s="46"/>
      <c r="BD35" s="46"/>
      <c r="BE35" s="46"/>
      <c r="BF35" s="47"/>
      <c r="BG35" s="29" t="s">
        <v>96</v>
      </c>
      <c r="BH35" s="30"/>
      <c r="BI35" s="30"/>
      <c r="BJ35" s="30"/>
      <c r="BK35" s="31"/>
    </row>
    <row r="36" spans="1:79" ht="15" customHeight="1" x14ac:dyDescent="0.2">
      <c r="A36" s="29">
        <v>1</v>
      </c>
      <c r="B36" s="30"/>
      <c r="C36" s="30"/>
      <c r="D36" s="31"/>
      <c r="E36" s="29">
        <v>2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  <c r="X36" s="35">
        <v>3</v>
      </c>
      <c r="Y36" s="35"/>
      <c r="Z36" s="35"/>
      <c r="AA36" s="35"/>
      <c r="AB36" s="35"/>
      <c r="AC36" s="35">
        <v>4</v>
      </c>
      <c r="AD36" s="35"/>
      <c r="AE36" s="35"/>
      <c r="AF36" s="35"/>
      <c r="AG36" s="35"/>
      <c r="AH36" s="35">
        <v>5</v>
      </c>
      <c r="AI36" s="35"/>
      <c r="AJ36" s="35"/>
      <c r="AK36" s="35"/>
      <c r="AL36" s="35"/>
      <c r="AM36" s="35">
        <v>6</v>
      </c>
      <c r="AN36" s="35"/>
      <c r="AO36" s="35"/>
      <c r="AP36" s="35"/>
      <c r="AQ36" s="35"/>
      <c r="AR36" s="29">
        <v>7</v>
      </c>
      <c r="AS36" s="30"/>
      <c r="AT36" s="30"/>
      <c r="AU36" s="30"/>
      <c r="AV36" s="31"/>
      <c r="AW36" s="29">
        <v>8</v>
      </c>
      <c r="AX36" s="30"/>
      <c r="AY36" s="30"/>
      <c r="AZ36" s="30"/>
      <c r="BA36" s="31"/>
      <c r="BB36" s="29">
        <v>9</v>
      </c>
      <c r="BC36" s="30"/>
      <c r="BD36" s="30"/>
      <c r="BE36" s="30"/>
      <c r="BF36" s="31"/>
      <c r="BG36" s="29">
        <v>10</v>
      </c>
      <c r="BH36" s="30"/>
      <c r="BI36" s="30"/>
      <c r="BJ36" s="30"/>
      <c r="BK36" s="31"/>
    </row>
    <row r="37" spans="1:79" ht="20.25" hidden="1" customHeight="1" x14ac:dyDescent="0.2">
      <c r="A37" s="32" t="s">
        <v>56</v>
      </c>
      <c r="B37" s="33"/>
      <c r="C37" s="33"/>
      <c r="D37" s="34"/>
      <c r="E37" s="32" t="s">
        <v>57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4"/>
      <c r="X37" s="37" t="s">
        <v>60</v>
      </c>
      <c r="Y37" s="37"/>
      <c r="Z37" s="37"/>
      <c r="AA37" s="37"/>
      <c r="AB37" s="37"/>
      <c r="AC37" s="37" t="s">
        <v>61</v>
      </c>
      <c r="AD37" s="37"/>
      <c r="AE37" s="37"/>
      <c r="AF37" s="37"/>
      <c r="AG37" s="37"/>
      <c r="AH37" s="32" t="s">
        <v>94</v>
      </c>
      <c r="AI37" s="33"/>
      <c r="AJ37" s="33"/>
      <c r="AK37" s="33"/>
      <c r="AL37" s="34"/>
      <c r="AM37" s="49" t="s">
        <v>171</v>
      </c>
      <c r="AN37" s="50"/>
      <c r="AO37" s="50"/>
      <c r="AP37" s="50"/>
      <c r="AQ37" s="51"/>
      <c r="AR37" s="32" t="s">
        <v>62</v>
      </c>
      <c r="AS37" s="33"/>
      <c r="AT37" s="33"/>
      <c r="AU37" s="33"/>
      <c r="AV37" s="34"/>
      <c r="AW37" s="32" t="s">
        <v>63</v>
      </c>
      <c r="AX37" s="33"/>
      <c r="AY37" s="33"/>
      <c r="AZ37" s="33"/>
      <c r="BA37" s="34"/>
      <c r="BB37" s="32" t="s">
        <v>95</v>
      </c>
      <c r="BC37" s="33"/>
      <c r="BD37" s="33"/>
      <c r="BE37" s="33"/>
      <c r="BF37" s="34"/>
      <c r="BG37" s="49" t="s">
        <v>171</v>
      </c>
      <c r="BH37" s="50"/>
      <c r="BI37" s="50"/>
      <c r="BJ37" s="50"/>
      <c r="BK37" s="51"/>
      <c r="CA37" t="s">
        <v>23</v>
      </c>
    </row>
    <row r="38" spans="1:79" s="6" customFormat="1" ht="12.75" customHeight="1" x14ac:dyDescent="0.2">
      <c r="A38" s="86"/>
      <c r="B38" s="84"/>
      <c r="C38" s="84"/>
      <c r="D38" s="85"/>
      <c r="E38" s="86" t="s">
        <v>147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5"/>
      <c r="X38" s="89"/>
      <c r="Y38" s="90"/>
      <c r="Z38" s="90"/>
      <c r="AA38" s="90"/>
      <c r="AB38" s="91"/>
      <c r="AC38" s="89"/>
      <c r="AD38" s="90"/>
      <c r="AE38" s="90"/>
      <c r="AF38" s="90"/>
      <c r="AG38" s="91"/>
      <c r="AH38" s="89"/>
      <c r="AI38" s="90"/>
      <c r="AJ38" s="90"/>
      <c r="AK38" s="90"/>
      <c r="AL38" s="91"/>
      <c r="AM38" s="89">
        <f>IF(ISNUMBER(X38),X38,0)+IF(ISNUMBER(AC38),AC38,0)</f>
        <v>0</v>
      </c>
      <c r="AN38" s="90"/>
      <c r="AO38" s="90"/>
      <c r="AP38" s="90"/>
      <c r="AQ38" s="91"/>
      <c r="AR38" s="89"/>
      <c r="AS38" s="90"/>
      <c r="AT38" s="90"/>
      <c r="AU38" s="90"/>
      <c r="AV38" s="91"/>
      <c r="AW38" s="89"/>
      <c r="AX38" s="90"/>
      <c r="AY38" s="90"/>
      <c r="AZ38" s="90"/>
      <c r="BA38" s="91"/>
      <c r="BB38" s="89"/>
      <c r="BC38" s="90"/>
      <c r="BD38" s="90"/>
      <c r="BE38" s="90"/>
      <c r="BF38" s="91"/>
      <c r="BG38" s="88">
        <f>IF(ISNUMBER(AR38),AR38,0)+IF(ISNUMBER(AW38),AW38,0)</f>
        <v>0</v>
      </c>
      <c r="BH38" s="88"/>
      <c r="BI38" s="88"/>
      <c r="BJ38" s="88"/>
      <c r="BK38" s="88"/>
      <c r="CA38" s="6" t="s">
        <v>24</v>
      </c>
    </row>
    <row r="39" spans="1:79" s="4" customFormat="1" ht="12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</row>
    <row r="41" spans="1:79" s="3" customFormat="1" ht="14.25" customHeight="1" x14ac:dyDescent="0.2">
      <c r="A41" s="41" t="s">
        <v>117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9"/>
    </row>
    <row r="42" spans="1:79" ht="14.25" customHeight="1" x14ac:dyDescent="0.2">
      <c r="A42" s="41" t="s">
        <v>235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</row>
    <row r="43" spans="1:79" ht="15" customHeight="1" x14ac:dyDescent="0.2">
      <c r="A43" s="39" t="s">
        <v>223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</row>
    <row r="44" spans="1:79" ht="23.1" customHeight="1" x14ac:dyDescent="0.2">
      <c r="A44" s="66" t="s">
        <v>118</v>
      </c>
      <c r="B44" s="67"/>
      <c r="C44" s="67"/>
      <c r="D44" s="68"/>
      <c r="E44" s="35" t="s">
        <v>19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29" t="s">
        <v>224</v>
      </c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1"/>
      <c r="AN44" s="29" t="s">
        <v>227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1"/>
      <c r="BG44" s="29" t="s">
        <v>234</v>
      </c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1"/>
    </row>
    <row r="45" spans="1:79" ht="48.75" customHeight="1" x14ac:dyDescent="0.2">
      <c r="A45" s="69"/>
      <c r="B45" s="70"/>
      <c r="C45" s="70"/>
      <c r="D45" s="71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29" t="s">
        <v>4</v>
      </c>
      <c r="V45" s="30"/>
      <c r="W45" s="30"/>
      <c r="X45" s="30"/>
      <c r="Y45" s="31"/>
      <c r="Z45" s="29" t="s">
        <v>3</v>
      </c>
      <c r="AA45" s="30"/>
      <c r="AB45" s="30"/>
      <c r="AC45" s="30"/>
      <c r="AD45" s="31"/>
      <c r="AE45" s="45" t="s">
        <v>116</v>
      </c>
      <c r="AF45" s="46"/>
      <c r="AG45" s="46"/>
      <c r="AH45" s="47"/>
      <c r="AI45" s="29" t="s">
        <v>5</v>
      </c>
      <c r="AJ45" s="30"/>
      <c r="AK45" s="30"/>
      <c r="AL45" s="30"/>
      <c r="AM45" s="31"/>
      <c r="AN45" s="29" t="s">
        <v>4</v>
      </c>
      <c r="AO45" s="30"/>
      <c r="AP45" s="30"/>
      <c r="AQ45" s="30"/>
      <c r="AR45" s="31"/>
      <c r="AS45" s="29" t="s">
        <v>3</v>
      </c>
      <c r="AT45" s="30"/>
      <c r="AU45" s="30"/>
      <c r="AV45" s="30"/>
      <c r="AW45" s="31"/>
      <c r="AX45" s="45" t="s">
        <v>116</v>
      </c>
      <c r="AY45" s="46"/>
      <c r="AZ45" s="46"/>
      <c r="BA45" s="47"/>
      <c r="BB45" s="29" t="s">
        <v>96</v>
      </c>
      <c r="BC45" s="30"/>
      <c r="BD45" s="30"/>
      <c r="BE45" s="30"/>
      <c r="BF45" s="31"/>
      <c r="BG45" s="29" t="s">
        <v>4</v>
      </c>
      <c r="BH45" s="30"/>
      <c r="BI45" s="30"/>
      <c r="BJ45" s="30"/>
      <c r="BK45" s="31"/>
      <c r="BL45" s="29" t="s">
        <v>3</v>
      </c>
      <c r="BM45" s="30"/>
      <c r="BN45" s="30"/>
      <c r="BO45" s="30"/>
      <c r="BP45" s="31"/>
      <c r="BQ45" s="45" t="s">
        <v>116</v>
      </c>
      <c r="BR45" s="46"/>
      <c r="BS45" s="46"/>
      <c r="BT45" s="47"/>
      <c r="BU45" s="29" t="s">
        <v>97</v>
      </c>
      <c r="BV45" s="30"/>
      <c r="BW45" s="30"/>
      <c r="BX45" s="30"/>
      <c r="BY45" s="31"/>
    </row>
    <row r="46" spans="1:79" ht="15" customHeight="1" x14ac:dyDescent="0.2">
      <c r="A46" s="29">
        <v>1</v>
      </c>
      <c r="B46" s="30"/>
      <c r="C46" s="30"/>
      <c r="D46" s="31"/>
      <c r="E46" s="29">
        <v>2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  <c r="U46" s="29">
        <v>3</v>
      </c>
      <c r="V46" s="30"/>
      <c r="W46" s="30"/>
      <c r="X46" s="30"/>
      <c r="Y46" s="31"/>
      <c r="Z46" s="29">
        <v>4</v>
      </c>
      <c r="AA46" s="30"/>
      <c r="AB46" s="30"/>
      <c r="AC46" s="30"/>
      <c r="AD46" s="31"/>
      <c r="AE46" s="29">
        <v>5</v>
      </c>
      <c r="AF46" s="30"/>
      <c r="AG46" s="30"/>
      <c r="AH46" s="31"/>
      <c r="AI46" s="29">
        <v>6</v>
      </c>
      <c r="AJ46" s="30"/>
      <c r="AK46" s="30"/>
      <c r="AL46" s="30"/>
      <c r="AM46" s="31"/>
      <c r="AN46" s="29">
        <v>7</v>
      </c>
      <c r="AO46" s="30"/>
      <c r="AP46" s="30"/>
      <c r="AQ46" s="30"/>
      <c r="AR46" s="31"/>
      <c r="AS46" s="29">
        <v>8</v>
      </c>
      <c r="AT46" s="30"/>
      <c r="AU46" s="30"/>
      <c r="AV46" s="30"/>
      <c r="AW46" s="31"/>
      <c r="AX46" s="29">
        <v>9</v>
      </c>
      <c r="AY46" s="30"/>
      <c r="AZ46" s="30"/>
      <c r="BA46" s="31"/>
      <c r="BB46" s="29">
        <v>10</v>
      </c>
      <c r="BC46" s="30"/>
      <c r="BD46" s="30"/>
      <c r="BE46" s="30"/>
      <c r="BF46" s="31"/>
      <c r="BG46" s="29">
        <v>11</v>
      </c>
      <c r="BH46" s="30"/>
      <c r="BI46" s="30"/>
      <c r="BJ46" s="30"/>
      <c r="BK46" s="31"/>
      <c r="BL46" s="29">
        <v>12</v>
      </c>
      <c r="BM46" s="30"/>
      <c r="BN46" s="30"/>
      <c r="BO46" s="30"/>
      <c r="BP46" s="31"/>
      <c r="BQ46" s="29">
        <v>13</v>
      </c>
      <c r="BR46" s="30"/>
      <c r="BS46" s="30"/>
      <c r="BT46" s="31"/>
      <c r="BU46" s="29">
        <v>14</v>
      </c>
      <c r="BV46" s="30"/>
      <c r="BW46" s="30"/>
      <c r="BX46" s="30"/>
      <c r="BY46" s="31"/>
    </row>
    <row r="47" spans="1:79" s="1" customFormat="1" ht="12.75" hidden="1" customHeight="1" x14ac:dyDescent="0.2">
      <c r="A47" s="32" t="s">
        <v>64</v>
      </c>
      <c r="B47" s="33"/>
      <c r="C47" s="33"/>
      <c r="D47" s="34"/>
      <c r="E47" s="32" t="s">
        <v>57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2" t="s">
        <v>65</v>
      </c>
      <c r="V47" s="33"/>
      <c r="W47" s="33"/>
      <c r="X47" s="33"/>
      <c r="Y47" s="34"/>
      <c r="Z47" s="32" t="s">
        <v>66</v>
      </c>
      <c r="AA47" s="33"/>
      <c r="AB47" s="33"/>
      <c r="AC47" s="33"/>
      <c r="AD47" s="34"/>
      <c r="AE47" s="32" t="s">
        <v>91</v>
      </c>
      <c r="AF47" s="33"/>
      <c r="AG47" s="33"/>
      <c r="AH47" s="34"/>
      <c r="AI47" s="49" t="s">
        <v>170</v>
      </c>
      <c r="AJ47" s="50"/>
      <c r="AK47" s="50"/>
      <c r="AL47" s="50"/>
      <c r="AM47" s="51"/>
      <c r="AN47" s="32" t="s">
        <v>67</v>
      </c>
      <c r="AO47" s="33"/>
      <c r="AP47" s="33"/>
      <c r="AQ47" s="33"/>
      <c r="AR47" s="34"/>
      <c r="AS47" s="32" t="s">
        <v>68</v>
      </c>
      <c r="AT47" s="33"/>
      <c r="AU47" s="33"/>
      <c r="AV47" s="33"/>
      <c r="AW47" s="34"/>
      <c r="AX47" s="32" t="s">
        <v>92</v>
      </c>
      <c r="AY47" s="33"/>
      <c r="AZ47" s="33"/>
      <c r="BA47" s="34"/>
      <c r="BB47" s="49" t="s">
        <v>170</v>
      </c>
      <c r="BC47" s="50"/>
      <c r="BD47" s="50"/>
      <c r="BE47" s="50"/>
      <c r="BF47" s="51"/>
      <c r="BG47" s="32" t="s">
        <v>58</v>
      </c>
      <c r="BH47" s="33"/>
      <c r="BI47" s="33"/>
      <c r="BJ47" s="33"/>
      <c r="BK47" s="34"/>
      <c r="BL47" s="32" t="s">
        <v>59</v>
      </c>
      <c r="BM47" s="33"/>
      <c r="BN47" s="33"/>
      <c r="BO47" s="33"/>
      <c r="BP47" s="34"/>
      <c r="BQ47" s="32" t="s">
        <v>93</v>
      </c>
      <c r="BR47" s="33"/>
      <c r="BS47" s="33"/>
      <c r="BT47" s="34"/>
      <c r="BU47" s="49" t="s">
        <v>170</v>
      </c>
      <c r="BV47" s="50"/>
      <c r="BW47" s="50"/>
      <c r="BX47" s="50"/>
      <c r="BY47" s="51"/>
      <c r="CA47" t="s">
        <v>25</v>
      </c>
    </row>
    <row r="48" spans="1:79" s="101" customFormat="1" ht="12.75" customHeight="1" x14ac:dyDescent="0.2">
      <c r="A48" s="92">
        <v>2111</v>
      </c>
      <c r="B48" s="93"/>
      <c r="C48" s="93"/>
      <c r="D48" s="94"/>
      <c r="E48" s="95" t="s">
        <v>172</v>
      </c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7"/>
      <c r="U48" s="98">
        <v>0</v>
      </c>
      <c r="V48" s="99"/>
      <c r="W48" s="99"/>
      <c r="X48" s="99"/>
      <c r="Y48" s="100"/>
      <c r="Z48" s="98">
        <v>0</v>
      </c>
      <c r="AA48" s="99"/>
      <c r="AB48" s="99"/>
      <c r="AC48" s="99"/>
      <c r="AD48" s="100"/>
      <c r="AE48" s="98">
        <v>0</v>
      </c>
      <c r="AF48" s="99"/>
      <c r="AG48" s="99"/>
      <c r="AH48" s="100"/>
      <c r="AI48" s="98">
        <f>IF(ISNUMBER(U48),U48,0)+IF(ISNUMBER(Z48),Z48,0)</f>
        <v>0</v>
      </c>
      <c r="AJ48" s="99"/>
      <c r="AK48" s="99"/>
      <c r="AL48" s="99"/>
      <c r="AM48" s="100"/>
      <c r="AN48" s="98">
        <v>0</v>
      </c>
      <c r="AO48" s="99"/>
      <c r="AP48" s="99"/>
      <c r="AQ48" s="99"/>
      <c r="AR48" s="100"/>
      <c r="AS48" s="98">
        <v>0</v>
      </c>
      <c r="AT48" s="99"/>
      <c r="AU48" s="99"/>
      <c r="AV48" s="99"/>
      <c r="AW48" s="100"/>
      <c r="AX48" s="98">
        <v>0</v>
      </c>
      <c r="AY48" s="99"/>
      <c r="AZ48" s="99"/>
      <c r="BA48" s="100"/>
      <c r="BB48" s="98">
        <f>IF(ISNUMBER(AN48),AN48,0)+IF(ISNUMBER(AS48),AS48,0)</f>
        <v>0</v>
      </c>
      <c r="BC48" s="99"/>
      <c r="BD48" s="99"/>
      <c r="BE48" s="99"/>
      <c r="BF48" s="100"/>
      <c r="BG48" s="98">
        <v>796199</v>
      </c>
      <c r="BH48" s="99"/>
      <c r="BI48" s="99"/>
      <c r="BJ48" s="99"/>
      <c r="BK48" s="100"/>
      <c r="BL48" s="98">
        <v>0</v>
      </c>
      <c r="BM48" s="99"/>
      <c r="BN48" s="99"/>
      <c r="BO48" s="99"/>
      <c r="BP48" s="100"/>
      <c r="BQ48" s="98">
        <v>0</v>
      </c>
      <c r="BR48" s="99"/>
      <c r="BS48" s="99"/>
      <c r="BT48" s="100"/>
      <c r="BU48" s="98">
        <f>IF(ISNUMBER(BG48),BG48,0)+IF(ISNUMBER(BL48),BL48,0)</f>
        <v>796199</v>
      </c>
      <c r="BV48" s="99"/>
      <c r="BW48" s="99"/>
      <c r="BX48" s="99"/>
      <c r="BY48" s="100"/>
      <c r="CA48" s="101" t="s">
        <v>26</v>
      </c>
    </row>
    <row r="49" spans="1:79" s="101" customFormat="1" ht="12.75" customHeight="1" x14ac:dyDescent="0.2">
      <c r="A49" s="92">
        <v>2120</v>
      </c>
      <c r="B49" s="93"/>
      <c r="C49" s="93"/>
      <c r="D49" s="94"/>
      <c r="E49" s="95" t="s">
        <v>173</v>
      </c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7"/>
      <c r="U49" s="98">
        <v>0</v>
      </c>
      <c r="V49" s="99"/>
      <c r="W49" s="99"/>
      <c r="X49" s="99"/>
      <c r="Y49" s="100"/>
      <c r="Z49" s="98">
        <v>0</v>
      </c>
      <c r="AA49" s="99"/>
      <c r="AB49" s="99"/>
      <c r="AC49" s="99"/>
      <c r="AD49" s="100"/>
      <c r="AE49" s="98">
        <v>0</v>
      </c>
      <c r="AF49" s="99"/>
      <c r="AG49" s="99"/>
      <c r="AH49" s="100"/>
      <c r="AI49" s="98">
        <f>IF(ISNUMBER(U49),U49,0)+IF(ISNUMBER(Z49),Z49,0)</f>
        <v>0</v>
      </c>
      <c r="AJ49" s="99"/>
      <c r="AK49" s="99"/>
      <c r="AL49" s="99"/>
      <c r="AM49" s="100"/>
      <c r="AN49" s="98">
        <v>0</v>
      </c>
      <c r="AO49" s="99"/>
      <c r="AP49" s="99"/>
      <c r="AQ49" s="99"/>
      <c r="AR49" s="100"/>
      <c r="AS49" s="98">
        <v>0</v>
      </c>
      <c r="AT49" s="99"/>
      <c r="AU49" s="99"/>
      <c r="AV49" s="99"/>
      <c r="AW49" s="100"/>
      <c r="AX49" s="98">
        <v>0</v>
      </c>
      <c r="AY49" s="99"/>
      <c r="AZ49" s="99"/>
      <c r="BA49" s="100"/>
      <c r="BB49" s="98">
        <f>IF(ISNUMBER(AN49),AN49,0)+IF(ISNUMBER(AS49),AS49,0)</f>
        <v>0</v>
      </c>
      <c r="BC49" s="99"/>
      <c r="BD49" s="99"/>
      <c r="BE49" s="99"/>
      <c r="BF49" s="100"/>
      <c r="BG49" s="98">
        <v>175164</v>
      </c>
      <c r="BH49" s="99"/>
      <c r="BI49" s="99"/>
      <c r="BJ49" s="99"/>
      <c r="BK49" s="100"/>
      <c r="BL49" s="98">
        <v>0</v>
      </c>
      <c r="BM49" s="99"/>
      <c r="BN49" s="99"/>
      <c r="BO49" s="99"/>
      <c r="BP49" s="100"/>
      <c r="BQ49" s="98">
        <v>0</v>
      </c>
      <c r="BR49" s="99"/>
      <c r="BS49" s="99"/>
      <c r="BT49" s="100"/>
      <c r="BU49" s="98">
        <f>IF(ISNUMBER(BG49),BG49,0)+IF(ISNUMBER(BL49),BL49,0)</f>
        <v>175164</v>
      </c>
      <c r="BV49" s="99"/>
      <c r="BW49" s="99"/>
      <c r="BX49" s="99"/>
      <c r="BY49" s="100"/>
    </row>
    <row r="50" spans="1:79" s="101" customFormat="1" ht="12.75" customHeight="1" x14ac:dyDescent="0.2">
      <c r="A50" s="92">
        <v>2210</v>
      </c>
      <c r="B50" s="93"/>
      <c r="C50" s="93"/>
      <c r="D50" s="94"/>
      <c r="E50" s="95" t="s">
        <v>174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f>IF(ISNUMBER(U50),U50,0)+IF(ISNUMBER(Z50),Z50,0)</f>
        <v>0</v>
      </c>
      <c r="AJ50" s="99"/>
      <c r="AK50" s="99"/>
      <c r="AL50" s="99"/>
      <c r="AM50" s="100"/>
      <c r="AN50" s="98">
        <v>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f>IF(ISNUMBER(AN50),AN50,0)+IF(ISNUMBER(AS50),AS50,0)</f>
        <v>0</v>
      </c>
      <c r="BC50" s="99"/>
      <c r="BD50" s="99"/>
      <c r="BE50" s="99"/>
      <c r="BF50" s="100"/>
      <c r="BG50" s="98">
        <v>89150</v>
      </c>
      <c r="BH50" s="99"/>
      <c r="BI50" s="99"/>
      <c r="BJ50" s="99"/>
      <c r="BK50" s="100"/>
      <c r="BL50" s="98">
        <v>10081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f>IF(ISNUMBER(BG50),BG50,0)+IF(ISNUMBER(BL50),BL50,0)</f>
        <v>99231</v>
      </c>
      <c r="BV50" s="99"/>
      <c r="BW50" s="99"/>
      <c r="BX50" s="99"/>
      <c r="BY50" s="100"/>
    </row>
    <row r="51" spans="1:79" s="101" customFormat="1" ht="12.75" customHeight="1" x14ac:dyDescent="0.2">
      <c r="A51" s="92">
        <v>2240</v>
      </c>
      <c r="B51" s="93"/>
      <c r="C51" s="93"/>
      <c r="D51" s="94"/>
      <c r="E51" s="95" t="s">
        <v>175</v>
      </c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7"/>
      <c r="U51" s="98">
        <v>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0</v>
      </c>
      <c r="AJ51" s="99"/>
      <c r="AK51" s="99"/>
      <c r="AL51" s="99"/>
      <c r="AM51" s="100"/>
      <c r="AN51" s="98">
        <v>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0</v>
      </c>
      <c r="BC51" s="99"/>
      <c r="BD51" s="99"/>
      <c r="BE51" s="99"/>
      <c r="BF51" s="100"/>
      <c r="BG51" s="98">
        <v>251700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251700</v>
      </c>
      <c r="BV51" s="99"/>
      <c r="BW51" s="99"/>
      <c r="BX51" s="99"/>
      <c r="BY51" s="100"/>
    </row>
    <row r="52" spans="1:79" s="101" customFormat="1" ht="12.75" customHeight="1" x14ac:dyDescent="0.2">
      <c r="A52" s="92">
        <v>2250</v>
      </c>
      <c r="B52" s="93"/>
      <c r="C52" s="93"/>
      <c r="D52" s="94"/>
      <c r="E52" s="95" t="s">
        <v>176</v>
      </c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7"/>
      <c r="U52" s="98">
        <v>0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f>IF(ISNUMBER(U52),U52,0)+IF(ISNUMBER(Z52),Z52,0)</f>
        <v>0</v>
      </c>
      <c r="AJ52" s="99"/>
      <c r="AK52" s="99"/>
      <c r="AL52" s="99"/>
      <c r="AM52" s="100"/>
      <c r="AN52" s="98">
        <v>0</v>
      </c>
      <c r="AO52" s="99"/>
      <c r="AP52" s="99"/>
      <c r="AQ52" s="99"/>
      <c r="AR52" s="100"/>
      <c r="AS52" s="98">
        <v>0</v>
      </c>
      <c r="AT52" s="99"/>
      <c r="AU52" s="99"/>
      <c r="AV52" s="99"/>
      <c r="AW52" s="100"/>
      <c r="AX52" s="98">
        <v>0</v>
      </c>
      <c r="AY52" s="99"/>
      <c r="AZ52" s="99"/>
      <c r="BA52" s="100"/>
      <c r="BB52" s="98">
        <f>IF(ISNUMBER(AN52),AN52,0)+IF(ISNUMBER(AS52),AS52,0)</f>
        <v>0</v>
      </c>
      <c r="BC52" s="99"/>
      <c r="BD52" s="99"/>
      <c r="BE52" s="99"/>
      <c r="BF52" s="100"/>
      <c r="BG52" s="98">
        <v>5000</v>
      </c>
      <c r="BH52" s="99"/>
      <c r="BI52" s="99"/>
      <c r="BJ52" s="99"/>
      <c r="BK52" s="100"/>
      <c r="BL52" s="98">
        <v>0</v>
      </c>
      <c r="BM52" s="99"/>
      <c r="BN52" s="99"/>
      <c r="BO52" s="99"/>
      <c r="BP52" s="100"/>
      <c r="BQ52" s="98">
        <v>0</v>
      </c>
      <c r="BR52" s="99"/>
      <c r="BS52" s="99"/>
      <c r="BT52" s="100"/>
      <c r="BU52" s="98">
        <f>IF(ISNUMBER(BG52),BG52,0)+IF(ISNUMBER(BL52),BL52,0)</f>
        <v>5000</v>
      </c>
      <c r="BV52" s="99"/>
      <c r="BW52" s="99"/>
      <c r="BX52" s="99"/>
      <c r="BY52" s="100"/>
    </row>
    <row r="53" spans="1:79" s="101" customFormat="1" ht="12.75" customHeight="1" x14ac:dyDescent="0.2">
      <c r="A53" s="92">
        <v>2272</v>
      </c>
      <c r="B53" s="93"/>
      <c r="C53" s="93"/>
      <c r="D53" s="94"/>
      <c r="E53" s="95" t="s">
        <v>177</v>
      </c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98">
        <v>0</v>
      </c>
      <c r="V53" s="99"/>
      <c r="W53" s="99"/>
      <c r="X53" s="99"/>
      <c r="Y53" s="100"/>
      <c r="Z53" s="98">
        <v>0</v>
      </c>
      <c r="AA53" s="99"/>
      <c r="AB53" s="99"/>
      <c r="AC53" s="99"/>
      <c r="AD53" s="100"/>
      <c r="AE53" s="98">
        <v>0</v>
      </c>
      <c r="AF53" s="99"/>
      <c r="AG53" s="99"/>
      <c r="AH53" s="100"/>
      <c r="AI53" s="98">
        <f>IF(ISNUMBER(U53),U53,0)+IF(ISNUMBER(Z53),Z53,0)</f>
        <v>0</v>
      </c>
      <c r="AJ53" s="99"/>
      <c r="AK53" s="99"/>
      <c r="AL53" s="99"/>
      <c r="AM53" s="100"/>
      <c r="AN53" s="98">
        <v>0</v>
      </c>
      <c r="AO53" s="99"/>
      <c r="AP53" s="99"/>
      <c r="AQ53" s="99"/>
      <c r="AR53" s="100"/>
      <c r="AS53" s="98">
        <v>0</v>
      </c>
      <c r="AT53" s="99"/>
      <c r="AU53" s="99"/>
      <c r="AV53" s="99"/>
      <c r="AW53" s="100"/>
      <c r="AX53" s="98">
        <v>0</v>
      </c>
      <c r="AY53" s="99"/>
      <c r="AZ53" s="99"/>
      <c r="BA53" s="100"/>
      <c r="BB53" s="98">
        <f>IF(ISNUMBER(AN53),AN53,0)+IF(ISNUMBER(AS53),AS53,0)</f>
        <v>0</v>
      </c>
      <c r="BC53" s="99"/>
      <c r="BD53" s="99"/>
      <c r="BE53" s="99"/>
      <c r="BF53" s="100"/>
      <c r="BG53" s="98">
        <v>7000</v>
      </c>
      <c r="BH53" s="99"/>
      <c r="BI53" s="99"/>
      <c r="BJ53" s="99"/>
      <c r="BK53" s="100"/>
      <c r="BL53" s="98">
        <v>0</v>
      </c>
      <c r="BM53" s="99"/>
      <c r="BN53" s="99"/>
      <c r="BO53" s="99"/>
      <c r="BP53" s="100"/>
      <c r="BQ53" s="98">
        <v>0</v>
      </c>
      <c r="BR53" s="99"/>
      <c r="BS53" s="99"/>
      <c r="BT53" s="100"/>
      <c r="BU53" s="98">
        <f>IF(ISNUMBER(BG53),BG53,0)+IF(ISNUMBER(BL53),BL53,0)</f>
        <v>7000</v>
      </c>
      <c r="BV53" s="99"/>
      <c r="BW53" s="99"/>
      <c r="BX53" s="99"/>
      <c r="BY53" s="100"/>
    </row>
    <row r="54" spans="1:79" s="101" customFormat="1" ht="12.75" customHeight="1" x14ac:dyDescent="0.2">
      <c r="A54" s="92">
        <v>2273</v>
      </c>
      <c r="B54" s="93"/>
      <c r="C54" s="93"/>
      <c r="D54" s="94"/>
      <c r="E54" s="95" t="s">
        <v>178</v>
      </c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7"/>
      <c r="U54" s="98">
        <v>0</v>
      </c>
      <c r="V54" s="99"/>
      <c r="W54" s="99"/>
      <c r="X54" s="99"/>
      <c r="Y54" s="100"/>
      <c r="Z54" s="98">
        <v>0</v>
      </c>
      <c r="AA54" s="99"/>
      <c r="AB54" s="99"/>
      <c r="AC54" s="99"/>
      <c r="AD54" s="100"/>
      <c r="AE54" s="98">
        <v>0</v>
      </c>
      <c r="AF54" s="99"/>
      <c r="AG54" s="99"/>
      <c r="AH54" s="100"/>
      <c r="AI54" s="98">
        <f>IF(ISNUMBER(U54),U54,0)+IF(ISNUMBER(Z54),Z54,0)</f>
        <v>0</v>
      </c>
      <c r="AJ54" s="99"/>
      <c r="AK54" s="99"/>
      <c r="AL54" s="99"/>
      <c r="AM54" s="100"/>
      <c r="AN54" s="98">
        <v>0</v>
      </c>
      <c r="AO54" s="99"/>
      <c r="AP54" s="99"/>
      <c r="AQ54" s="99"/>
      <c r="AR54" s="100"/>
      <c r="AS54" s="98">
        <v>0</v>
      </c>
      <c r="AT54" s="99"/>
      <c r="AU54" s="99"/>
      <c r="AV54" s="99"/>
      <c r="AW54" s="100"/>
      <c r="AX54" s="98">
        <v>0</v>
      </c>
      <c r="AY54" s="99"/>
      <c r="AZ54" s="99"/>
      <c r="BA54" s="100"/>
      <c r="BB54" s="98">
        <f>IF(ISNUMBER(AN54),AN54,0)+IF(ISNUMBER(AS54),AS54,0)</f>
        <v>0</v>
      </c>
      <c r="BC54" s="99"/>
      <c r="BD54" s="99"/>
      <c r="BE54" s="99"/>
      <c r="BF54" s="100"/>
      <c r="BG54" s="98">
        <v>105542</v>
      </c>
      <c r="BH54" s="99"/>
      <c r="BI54" s="99"/>
      <c r="BJ54" s="99"/>
      <c r="BK54" s="100"/>
      <c r="BL54" s="98">
        <v>0</v>
      </c>
      <c r="BM54" s="99"/>
      <c r="BN54" s="99"/>
      <c r="BO54" s="99"/>
      <c r="BP54" s="100"/>
      <c r="BQ54" s="98">
        <v>0</v>
      </c>
      <c r="BR54" s="99"/>
      <c r="BS54" s="99"/>
      <c r="BT54" s="100"/>
      <c r="BU54" s="98">
        <f>IF(ISNUMBER(BG54),BG54,0)+IF(ISNUMBER(BL54),BL54,0)</f>
        <v>105542</v>
      </c>
      <c r="BV54" s="99"/>
      <c r="BW54" s="99"/>
      <c r="BX54" s="99"/>
      <c r="BY54" s="100"/>
    </row>
    <row r="55" spans="1:79" s="101" customFormat="1" ht="25.5" customHeight="1" x14ac:dyDescent="0.2">
      <c r="A55" s="92">
        <v>2275</v>
      </c>
      <c r="B55" s="93"/>
      <c r="C55" s="93"/>
      <c r="D55" s="94"/>
      <c r="E55" s="95" t="s">
        <v>179</v>
      </c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7"/>
      <c r="U55" s="98">
        <v>0</v>
      </c>
      <c r="V55" s="99"/>
      <c r="W55" s="99"/>
      <c r="X55" s="99"/>
      <c r="Y55" s="100"/>
      <c r="Z55" s="98">
        <v>0</v>
      </c>
      <c r="AA55" s="99"/>
      <c r="AB55" s="99"/>
      <c r="AC55" s="99"/>
      <c r="AD55" s="100"/>
      <c r="AE55" s="98">
        <v>0</v>
      </c>
      <c r="AF55" s="99"/>
      <c r="AG55" s="99"/>
      <c r="AH55" s="100"/>
      <c r="AI55" s="98">
        <f>IF(ISNUMBER(U55),U55,0)+IF(ISNUMBER(Z55),Z55,0)</f>
        <v>0</v>
      </c>
      <c r="AJ55" s="99"/>
      <c r="AK55" s="99"/>
      <c r="AL55" s="99"/>
      <c r="AM55" s="100"/>
      <c r="AN55" s="98">
        <v>0</v>
      </c>
      <c r="AO55" s="99"/>
      <c r="AP55" s="99"/>
      <c r="AQ55" s="99"/>
      <c r="AR55" s="100"/>
      <c r="AS55" s="98">
        <v>0</v>
      </c>
      <c r="AT55" s="99"/>
      <c r="AU55" s="99"/>
      <c r="AV55" s="99"/>
      <c r="AW55" s="100"/>
      <c r="AX55" s="98">
        <v>0</v>
      </c>
      <c r="AY55" s="99"/>
      <c r="AZ55" s="99"/>
      <c r="BA55" s="100"/>
      <c r="BB55" s="98">
        <f>IF(ISNUMBER(AN55),AN55,0)+IF(ISNUMBER(AS55),AS55,0)</f>
        <v>0</v>
      </c>
      <c r="BC55" s="99"/>
      <c r="BD55" s="99"/>
      <c r="BE55" s="99"/>
      <c r="BF55" s="100"/>
      <c r="BG55" s="98">
        <v>80000</v>
      </c>
      <c r="BH55" s="99"/>
      <c r="BI55" s="99"/>
      <c r="BJ55" s="99"/>
      <c r="BK55" s="100"/>
      <c r="BL55" s="98">
        <v>0</v>
      </c>
      <c r="BM55" s="99"/>
      <c r="BN55" s="99"/>
      <c r="BO55" s="99"/>
      <c r="BP55" s="100"/>
      <c r="BQ55" s="98">
        <v>0</v>
      </c>
      <c r="BR55" s="99"/>
      <c r="BS55" s="99"/>
      <c r="BT55" s="100"/>
      <c r="BU55" s="98">
        <f>IF(ISNUMBER(BG55),BG55,0)+IF(ISNUMBER(BL55),BL55,0)</f>
        <v>80000</v>
      </c>
      <c r="BV55" s="99"/>
      <c r="BW55" s="99"/>
      <c r="BX55" s="99"/>
      <c r="BY55" s="100"/>
    </row>
    <row r="56" spans="1:79" s="6" customFormat="1" ht="12.75" customHeight="1" x14ac:dyDescent="0.2">
      <c r="A56" s="86"/>
      <c r="B56" s="84"/>
      <c r="C56" s="84"/>
      <c r="D56" s="85"/>
      <c r="E56" s="102" t="s">
        <v>147</v>
      </c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4"/>
      <c r="U56" s="89">
        <v>0</v>
      </c>
      <c r="V56" s="90"/>
      <c r="W56" s="90"/>
      <c r="X56" s="90"/>
      <c r="Y56" s="91"/>
      <c r="Z56" s="89">
        <v>0</v>
      </c>
      <c r="AA56" s="90"/>
      <c r="AB56" s="90"/>
      <c r="AC56" s="90"/>
      <c r="AD56" s="91"/>
      <c r="AE56" s="89">
        <v>0</v>
      </c>
      <c r="AF56" s="90"/>
      <c r="AG56" s="90"/>
      <c r="AH56" s="91"/>
      <c r="AI56" s="89">
        <f>IF(ISNUMBER(U56),U56,0)+IF(ISNUMBER(Z56),Z56,0)</f>
        <v>0</v>
      </c>
      <c r="AJ56" s="90"/>
      <c r="AK56" s="90"/>
      <c r="AL56" s="90"/>
      <c r="AM56" s="91"/>
      <c r="AN56" s="89">
        <v>0</v>
      </c>
      <c r="AO56" s="90"/>
      <c r="AP56" s="90"/>
      <c r="AQ56" s="90"/>
      <c r="AR56" s="91"/>
      <c r="AS56" s="89">
        <v>0</v>
      </c>
      <c r="AT56" s="90"/>
      <c r="AU56" s="90"/>
      <c r="AV56" s="90"/>
      <c r="AW56" s="91"/>
      <c r="AX56" s="89">
        <v>0</v>
      </c>
      <c r="AY56" s="90"/>
      <c r="AZ56" s="90"/>
      <c r="BA56" s="91"/>
      <c r="BB56" s="89">
        <f>IF(ISNUMBER(AN56),AN56,0)+IF(ISNUMBER(AS56),AS56,0)</f>
        <v>0</v>
      </c>
      <c r="BC56" s="90"/>
      <c r="BD56" s="90"/>
      <c r="BE56" s="90"/>
      <c r="BF56" s="91"/>
      <c r="BG56" s="89">
        <v>1509755</v>
      </c>
      <c r="BH56" s="90"/>
      <c r="BI56" s="90"/>
      <c r="BJ56" s="90"/>
      <c r="BK56" s="91"/>
      <c r="BL56" s="89">
        <v>10081</v>
      </c>
      <c r="BM56" s="90"/>
      <c r="BN56" s="90"/>
      <c r="BO56" s="90"/>
      <c r="BP56" s="91"/>
      <c r="BQ56" s="89">
        <v>0</v>
      </c>
      <c r="BR56" s="90"/>
      <c r="BS56" s="90"/>
      <c r="BT56" s="91"/>
      <c r="BU56" s="89">
        <f>IF(ISNUMBER(BG56),BG56,0)+IF(ISNUMBER(BL56),BL56,0)</f>
        <v>1519836</v>
      </c>
      <c r="BV56" s="90"/>
      <c r="BW56" s="90"/>
      <c r="BX56" s="90"/>
      <c r="BY56" s="91"/>
    </row>
    <row r="58" spans="1:79" ht="14.25" customHeight="1" x14ac:dyDescent="0.2">
      <c r="A58" s="41" t="s">
        <v>236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</row>
    <row r="59" spans="1:79" ht="15" customHeight="1" x14ac:dyDescent="0.2">
      <c r="A59" s="52" t="s">
        <v>223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</row>
    <row r="60" spans="1:79" ht="23.1" customHeight="1" x14ac:dyDescent="0.2">
      <c r="A60" s="66" t="s">
        <v>119</v>
      </c>
      <c r="B60" s="67"/>
      <c r="C60" s="67"/>
      <c r="D60" s="67"/>
      <c r="E60" s="68"/>
      <c r="F60" s="35" t="s">
        <v>19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29" t="s">
        <v>224</v>
      </c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1"/>
      <c r="AN60" s="29" t="s">
        <v>227</v>
      </c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1"/>
      <c r="BG60" s="29" t="s">
        <v>234</v>
      </c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1"/>
    </row>
    <row r="61" spans="1:79" ht="51.75" customHeight="1" x14ac:dyDescent="0.2">
      <c r="A61" s="69"/>
      <c r="B61" s="70"/>
      <c r="C61" s="70"/>
      <c r="D61" s="70"/>
      <c r="E61" s="71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29" t="s">
        <v>4</v>
      </c>
      <c r="V61" s="30"/>
      <c r="W61" s="30"/>
      <c r="X61" s="30"/>
      <c r="Y61" s="31"/>
      <c r="Z61" s="29" t="s">
        <v>3</v>
      </c>
      <c r="AA61" s="30"/>
      <c r="AB61" s="30"/>
      <c r="AC61" s="30"/>
      <c r="AD61" s="31"/>
      <c r="AE61" s="45" t="s">
        <v>116</v>
      </c>
      <c r="AF61" s="46"/>
      <c r="AG61" s="46"/>
      <c r="AH61" s="47"/>
      <c r="AI61" s="29" t="s">
        <v>5</v>
      </c>
      <c r="AJ61" s="30"/>
      <c r="AK61" s="30"/>
      <c r="AL61" s="30"/>
      <c r="AM61" s="31"/>
      <c r="AN61" s="29" t="s">
        <v>4</v>
      </c>
      <c r="AO61" s="30"/>
      <c r="AP61" s="30"/>
      <c r="AQ61" s="30"/>
      <c r="AR61" s="31"/>
      <c r="AS61" s="29" t="s">
        <v>3</v>
      </c>
      <c r="AT61" s="30"/>
      <c r="AU61" s="30"/>
      <c r="AV61" s="30"/>
      <c r="AW61" s="31"/>
      <c r="AX61" s="45" t="s">
        <v>116</v>
      </c>
      <c r="AY61" s="46"/>
      <c r="AZ61" s="46"/>
      <c r="BA61" s="47"/>
      <c r="BB61" s="29" t="s">
        <v>96</v>
      </c>
      <c r="BC61" s="30"/>
      <c r="BD61" s="30"/>
      <c r="BE61" s="30"/>
      <c r="BF61" s="31"/>
      <c r="BG61" s="29" t="s">
        <v>4</v>
      </c>
      <c r="BH61" s="30"/>
      <c r="BI61" s="30"/>
      <c r="BJ61" s="30"/>
      <c r="BK61" s="31"/>
      <c r="BL61" s="29" t="s">
        <v>3</v>
      </c>
      <c r="BM61" s="30"/>
      <c r="BN61" s="30"/>
      <c r="BO61" s="30"/>
      <c r="BP61" s="31"/>
      <c r="BQ61" s="45" t="s">
        <v>116</v>
      </c>
      <c r="BR61" s="46"/>
      <c r="BS61" s="46"/>
      <c r="BT61" s="47"/>
      <c r="BU61" s="35" t="s">
        <v>97</v>
      </c>
      <c r="BV61" s="35"/>
      <c r="BW61" s="35"/>
      <c r="BX61" s="35"/>
      <c r="BY61" s="35"/>
    </row>
    <row r="62" spans="1:79" ht="15" customHeight="1" x14ac:dyDescent="0.2">
      <c r="A62" s="29">
        <v>1</v>
      </c>
      <c r="B62" s="30"/>
      <c r="C62" s="30"/>
      <c r="D62" s="30"/>
      <c r="E62" s="31"/>
      <c r="F62" s="29">
        <v>2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1"/>
      <c r="U62" s="29">
        <v>3</v>
      </c>
      <c r="V62" s="30"/>
      <c r="W62" s="30"/>
      <c r="X62" s="30"/>
      <c r="Y62" s="31"/>
      <c r="Z62" s="29">
        <v>4</v>
      </c>
      <c r="AA62" s="30"/>
      <c r="AB62" s="30"/>
      <c r="AC62" s="30"/>
      <c r="AD62" s="31"/>
      <c r="AE62" s="29">
        <v>5</v>
      </c>
      <c r="AF62" s="30"/>
      <c r="AG62" s="30"/>
      <c r="AH62" s="31"/>
      <c r="AI62" s="29">
        <v>6</v>
      </c>
      <c r="AJ62" s="30"/>
      <c r="AK62" s="30"/>
      <c r="AL62" s="30"/>
      <c r="AM62" s="31"/>
      <c r="AN62" s="29">
        <v>7</v>
      </c>
      <c r="AO62" s="30"/>
      <c r="AP62" s="30"/>
      <c r="AQ62" s="30"/>
      <c r="AR62" s="31"/>
      <c r="AS62" s="29">
        <v>8</v>
      </c>
      <c r="AT62" s="30"/>
      <c r="AU62" s="30"/>
      <c r="AV62" s="30"/>
      <c r="AW62" s="31"/>
      <c r="AX62" s="29">
        <v>9</v>
      </c>
      <c r="AY62" s="30"/>
      <c r="AZ62" s="30"/>
      <c r="BA62" s="31"/>
      <c r="BB62" s="29">
        <v>10</v>
      </c>
      <c r="BC62" s="30"/>
      <c r="BD62" s="30"/>
      <c r="BE62" s="30"/>
      <c r="BF62" s="31"/>
      <c r="BG62" s="29">
        <v>11</v>
      </c>
      <c r="BH62" s="30"/>
      <c r="BI62" s="30"/>
      <c r="BJ62" s="30"/>
      <c r="BK62" s="31"/>
      <c r="BL62" s="29">
        <v>12</v>
      </c>
      <c r="BM62" s="30"/>
      <c r="BN62" s="30"/>
      <c r="BO62" s="30"/>
      <c r="BP62" s="31"/>
      <c r="BQ62" s="29">
        <v>13</v>
      </c>
      <c r="BR62" s="30"/>
      <c r="BS62" s="30"/>
      <c r="BT62" s="31"/>
      <c r="BU62" s="35">
        <v>14</v>
      </c>
      <c r="BV62" s="35"/>
      <c r="BW62" s="35"/>
      <c r="BX62" s="35"/>
      <c r="BY62" s="35"/>
    </row>
    <row r="63" spans="1:79" s="1" customFormat="1" ht="13.5" hidden="1" customHeight="1" x14ac:dyDescent="0.2">
      <c r="A63" s="32" t="s">
        <v>64</v>
      </c>
      <c r="B63" s="33"/>
      <c r="C63" s="33"/>
      <c r="D63" s="33"/>
      <c r="E63" s="34"/>
      <c r="F63" s="32" t="s">
        <v>57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4"/>
      <c r="U63" s="32" t="s">
        <v>65</v>
      </c>
      <c r="V63" s="33"/>
      <c r="W63" s="33"/>
      <c r="X63" s="33"/>
      <c r="Y63" s="34"/>
      <c r="Z63" s="32" t="s">
        <v>66</v>
      </c>
      <c r="AA63" s="33"/>
      <c r="AB63" s="33"/>
      <c r="AC63" s="33"/>
      <c r="AD63" s="34"/>
      <c r="AE63" s="32" t="s">
        <v>91</v>
      </c>
      <c r="AF63" s="33"/>
      <c r="AG63" s="33"/>
      <c r="AH63" s="34"/>
      <c r="AI63" s="49" t="s">
        <v>170</v>
      </c>
      <c r="AJ63" s="50"/>
      <c r="AK63" s="50"/>
      <c r="AL63" s="50"/>
      <c r="AM63" s="51"/>
      <c r="AN63" s="32" t="s">
        <v>67</v>
      </c>
      <c r="AO63" s="33"/>
      <c r="AP63" s="33"/>
      <c r="AQ63" s="33"/>
      <c r="AR63" s="34"/>
      <c r="AS63" s="32" t="s">
        <v>68</v>
      </c>
      <c r="AT63" s="33"/>
      <c r="AU63" s="33"/>
      <c r="AV63" s="33"/>
      <c r="AW63" s="34"/>
      <c r="AX63" s="32" t="s">
        <v>92</v>
      </c>
      <c r="AY63" s="33"/>
      <c r="AZ63" s="33"/>
      <c r="BA63" s="34"/>
      <c r="BB63" s="49" t="s">
        <v>170</v>
      </c>
      <c r="BC63" s="50"/>
      <c r="BD63" s="50"/>
      <c r="BE63" s="50"/>
      <c r="BF63" s="51"/>
      <c r="BG63" s="32" t="s">
        <v>58</v>
      </c>
      <c r="BH63" s="33"/>
      <c r="BI63" s="33"/>
      <c r="BJ63" s="33"/>
      <c r="BK63" s="34"/>
      <c r="BL63" s="32" t="s">
        <v>59</v>
      </c>
      <c r="BM63" s="33"/>
      <c r="BN63" s="33"/>
      <c r="BO63" s="33"/>
      <c r="BP63" s="34"/>
      <c r="BQ63" s="32" t="s">
        <v>93</v>
      </c>
      <c r="BR63" s="33"/>
      <c r="BS63" s="33"/>
      <c r="BT63" s="34"/>
      <c r="BU63" s="43" t="s">
        <v>170</v>
      </c>
      <c r="BV63" s="43"/>
      <c r="BW63" s="43"/>
      <c r="BX63" s="43"/>
      <c r="BY63" s="43"/>
      <c r="CA63" t="s">
        <v>27</v>
      </c>
    </row>
    <row r="64" spans="1:79" s="6" customFormat="1" ht="12.75" customHeight="1" x14ac:dyDescent="0.2">
      <c r="A64" s="86"/>
      <c r="B64" s="84"/>
      <c r="C64" s="84"/>
      <c r="D64" s="84"/>
      <c r="E64" s="85"/>
      <c r="F64" s="86" t="s">
        <v>147</v>
      </c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5"/>
      <c r="U64" s="89"/>
      <c r="V64" s="90"/>
      <c r="W64" s="90"/>
      <c r="X64" s="90"/>
      <c r="Y64" s="91"/>
      <c r="Z64" s="89"/>
      <c r="AA64" s="90"/>
      <c r="AB64" s="90"/>
      <c r="AC64" s="90"/>
      <c r="AD64" s="91"/>
      <c r="AE64" s="89"/>
      <c r="AF64" s="90"/>
      <c r="AG64" s="90"/>
      <c r="AH64" s="91"/>
      <c r="AI64" s="89">
        <f>IF(ISNUMBER(U64),U64,0)+IF(ISNUMBER(Z64),Z64,0)</f>
        <v>0</v>
      </c>
      <c r="AJ64" s="90"/>
      <c r="AK64" s="90"/>
      <c r="AL64" s="90"/>
      <c r="AM64" s="91"/>
      <c r="AN64" s="89"/>
      <c r="AO64" s="90"/>
      <c r="AP64" s="90"/>
      <c r="AQ64" s="90"/>
      <c r="AR64" s="91"/>
      <c r="AS64" s="89"/>
      <c r="AT64" s="90"/>
      <c r="AU64" s="90"/>
      <c r="AV64" s="90"/>
      <c r="AW64" s="91"/>
      <c r="AX64" s="89"/>
      <c r="AY64" s="90"/>
      <c r="AZ64" s="90"/>
      <c r="BA64" s="91"/>
      <c r="BB64" s="89">
        <f>IF(ISNUMBER(AN64),AN64,0)+IF(ISNUMBER(AS64),AS64,0)</f>
        <v>0</v>
      </c>
      <c r="BC64" s="90"/>
      <c r="BD64" s="90"/>
      <c r="BE64" s="90"/>
      <c r="BF64" s="91"/>
      <c r="BG64" s="89"/>
      <c r="BH64" s="90"/>
      <c r="BI64" s="90"/>
      <c r="BJ64" s="90"/>
      <c r="BK64" s="91"/>
      <c r="BL64" s="89"/>
      <c r="BM64" s="90"/>
      <c r="BN64" s="90"/>
      <c r="BO64" s="90"/>
      <c r="BP64" s="91"/>
      <c r="BQ64" s="89"/>
      <c r="BR64" s="90"/>
      <c r="BS64" s="90"/>
      <c r="BT64" s="91"/>
      <c r="BU64" s="89">
        <f>IF(ISNUMBER(BG64),BG64,0)+IF(ISNUMBER(BL64),BL64,0)</f>
        <v>0</v>
      </c>
      <c r="BV64" s="90"/>
      <c r="BW64" s="90"/>
      <c r="BX64" s="90"/>
      <c r="BY64" s="91"/>
      <c r="CA64" s="6" t="s">
        <v>28</v>
      </c>
    </row>
    <row r="66" spans="1:79" ht="14.25" customHeight="1" x14ac:dyDescent="0.2">
      <c r="A66" s="41" t="s">
        <v>251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</row>
    <row r="67" spans="1:79" ht="15" customHeight="1" x14ac:dyDescent="0.2">
      <c r="A67" s="52" t="s">
        <v>223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</row>
    <row r="68" spans="1:79" ht="23.1" customHeight="1" x14ac:dyDescent="0.2">
      <c r="A68" s="66" t="s">
        <v>118</v>
      </c>
      <c r="B68" s="67"/>
      <c r="C68" s="67"/>
      <c r="D68" s="68"/>
      <c r="E68" s="60" t="s">
        <v>19</v>
      </c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2"/>
      <c r="X68" s="29" t="s">
        <v>245</v>
      </c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35" t="s">
        <v>250</v>
      </c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</row>
    <row r="69" spans="1:79" ht="48.75" customHeight="1" x14ac:dyDescent="0.2">
      <c r="A69" s="69"/>
      <c r="B69" s="70"/>
      <c r="C69" s="70"/>
      <c r="D69" s="71"/>
      <c r="E69" s="63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5"/>
      <c r="X69" s="60" t="s">
        <v>4</v>
      </c>
      <c r="Y69" s="61"/>
      <c r="Z69" s="61"/>
      <c r="AA69" s="61"/>
      <c r="AB69" s="62"/>
      <c r="AC69" s="60" t="s">
        <v>3</v>
      </c>
      <c r="AD69" s="61"/>
      <c r="AE69" s="61"/>
      <c r="AF69" s="61"/>
      <c r="AG69" s="62"/>
      <c r="AH69" s="45" t="s">
        <v>116</v>
      </c>
      <c r="AI69" s="46"/>
      <c r="AJ69" s="46"/>
      <c r="AK69" s="46"/>
      <c r="AL69" s="47"/>
      <c r="AM69" s="29" t="s">
        <v>5</v>
      </c>
      <c r="AN69" s="30"/>
      <c r="AO69" s="30"/>
      <c r="AP69" s="30"/>
      <c r="AQ69" s="31"/>
      <c r="AR69" s="29" t="s">
        <v>4</v>
      </c>
      <c r="AS69" s="30"/>
      <c r="AT69" s="30"/>
      <c r="AU69" s="30"/>
      <c r="AV69" s="31"/>
      <c r="AW69" s="29" t="s">
        <v>3</v>
      </c>
      <c r="AX69" s="30"/>
      <c r="AY69" s="30"/>
      <c r="AZ69" s="30"/>
      <c r="BA69" s="31"/>
      <c r="BB69" s="45" t="s">
        <v>116</v>
      </c>
      <c r="BC69" s="46"/>
      <c r="BD69" s="46"/>
      <c r="BE69" s="46"/>
      <c r="BF69" s="47"/>
      <c r="BG69" s="29" t="s">
        <v>96</v>
      </c>
      <c r="BH69" s="30"/>
      <c r="BI69" s="30"/>
      <c r="BJ69" s="30"/>
      <c r="BK69" s="31"/>
    </row>
    <row r="70" spans="1:79" ht="12.75" customHeight="1" x14ac:dyDescent="0.2">
      <c r="A70" s="29">
        <v>1</v>
      </c>
      <c r="B70" s="30"/>
      <c r="C70" s="30"/>
      <c r="D70" s="31"/>
      <c r="E70" s="29">
        <v>2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1"/>
      <c r="X70" s="29">
        <v>3</v>
      </c>
      <c r="Y70" s="30"/>
      <c r="Z70" s="30"/>
      <c r="AA70" s="30"/>
      <c r="AB70" s="31"/>
      <c r="AC70" s="29">
        <v>4</v>
      </c>
      <c r="AD70" s="30"/>
      <c r="AE70" s="30"/>
      <c r="AF70" s="30"/>
      <c r="AG70" s="31"/>
      <c r="AH70" s="29">
        <v>5</v>
      </c>
      <c r="AI70" s="30"/>
      <c r="AJ70" s="30"/>
      <c r="AK70" s="30"/>
      <c r="AL70" s="31"/>
      <c r="AM70" s="29">
        <v>6</v>
      </c>
      <c r="AN70" s="30"/>
      <c r="AO70" s="30"/>
      <c r="AP70" s="30"/>
      <c r="AQ70" s="31"/>
      <c r="AR70" s="29">
        <v>7</v>
      </c>
      <c r="AS70" s="30"/>
      <c r="AT70" s="30"/>
      <c r="AU70" s="30"/>
      <c r="AV70" s="31"/>
      <c r="AW70" s="29">
        <v>8</v>
      </c>
      <c r="AX70" s="30"/>
      <c r="AY70" s="30"/>
      <c r="AZ70" s="30"/>
      <c r="BA70" s="31"/>
      <c r="BB70" s="29">
        <v>9</v>
      </c>
      <c r="BC70" s="30"/>
      <c r="BD70" s="30"/>
      <c r="BE70" s="30"/>
      <c r="BF70" s="31"/>
      <c r="BG70" s="29">
        <v>10</v>
      </c>
      <c r="BH70" s="30"/>
      <c r="BI70" s="30"/>
      <c r="BJ70" s="30"/>
      <c r="BK70" s="31"/>
    </row>
    <row r="71" spans="1:79" s="1" customFormat="1" ht="12.75" hidden="1" customHeight="1" x14ac:dyDescent="0.2">
      <c r="A71" s="32" t="s">
        <v>64</v>
      </c>
      <c r="B71" s="33"/>
      <c r="C71" s="33"/>
      <c r="D71" s="34"/>
      <c r="E71" s="32" t="s">
        <v>57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4"/>
      <c r="X71" s="79" t="s">
        <v>60</v>
      </c>
      <c r="Y71" s="80"/>
      <c r="Z71" s="80"/>
      <c r="AA71" s="80"/>
      <c r="AB71" s="81"/>
      <c r="AC71" s="79" t="s">
        <v>61</v>
      </c>
      <c r="AD71" s="80"/>
      <c r="AE71" s="80"/>
      <c r="AF71" s="80"/>
      <c r="AG71" s="81"/>
      <c r="AH71" s="32" t="s">
        <v>94</v>
      </c>
      <c r="AI71" s="33"/>
      <c r="AJ71" s="33"/>
      <c r="AK71" s="33"/>
      <c r="AL71" s="34"/>
      <c r="AM71" s="49" t="s">
        <v>171</v>
      </c>
      <c r="AN71" s="50"/>
      <c r="AO71" s="50"/>
      <c r="AP71" s="50"/>
      <c r="AQ71" s="51"/>
      <c r="AR71" s="32" t="s">
        <v>62</v>
      </c>
      <c r="AS71" s="33"/>
      <c r="AT71" s="33"/>
      <c r="AU71" s="33"/>
      <c r="AV71" s="34"/>
      <c r="AW71" s="32" t="s">
        <v>63</v>
      </c>
      <c r="AX71" s="33"/>
      <c r="AY71" s="33"/>
      <c r="AZ71" s="33"/>
      <c r="BA71" s="34"/>
      <c r="BB71" s="32" t="s">
        <v>95</v>
      </c>
      <c r="BC71" s="33"/>
      <c r="BD71" s="33"/>
      <c r="BE71" s="33"/>
      <c r="BF71" s="34"/>
      <c r="BG71" s="49" t="s">
        <v>171</v>
      </c>
      <c r="BH71" s="50"/>
      <c r="BI71" s="50"/>
      <c r="BJ71" s="50"/>
      <c r="BK71" s="51"/>
      <c r="CA71" t="s">
        <v>29</v>
      </c>
    </row>
    <row r="72" spans="1:79" s="101" customFormat="1" ht="12.75" customHeight="1" x14ac:dyDescent="0.2">
      <c r="A72" s="92">
        <v>2111</v>
      </c>
      <c r="B72" s="93"/>
      <c r="C72" s="93"/>
      <c r="D72" s="94"/>
      <c r="E72" s="95" t="s">
        <v>172</v>
      </c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7"/>
      <c r="X72" s="98">
        <v>871041.70600000012</v>
      </c>
      <c r="Y72" s="99"/>
      <c r="Z72" s="99"/>
      <c r="AA72" s="99"/>
      <c r="AB72" s="100"/>
      <c r="AC72" s="98">
        <v>0</v>
      </c>
      <c r="AD72" s="99"/>
      <c r="AE72" s="99"/>
      <c r="AF72" s="99"/>
      <c r="AG72" s="100"/>
      <c r="AH72" s="98">
        <v>0</v>
      </c>
      <c r="AI72" s="99"/>
      <c r="AJ72" s="99"/>
      <c r="AK72" s="99"/>
      <c r="AL72" s="100"/>
      <c r="AM72" s="98">
        <f>IF(ISNUMBER(X72),X72,0)+IF(ISNUMBER(AC72),AC72,0)</f>
        <v>871041.70600000012</v>
      </c>
      <c r="AN72" s="99"/>
      <c r="AO72" s="99"/>
      <c r="AP72" s="99"/>
      <c r="AQ72" s="100"/>
      <c r="AR72" s="98">
        <v>937240.87565600022</v>
      </c>
      <c r="AS72" s="99"/>
      <c r="AT72" s="99"/>
      <c r="AU72" s="99"/>
      <c r="AV72" s="100"/>
      <c r="AW72" s="98">
        <v>0</v>
      </c>
      <c r="AX72" s="99"/>
      <c r="AY72" s="99"/>
      <c r="AZ72" s="99"/>
      <c r="BA72" s="100"/>
      <c r="BB72" s="98">
        <v>0</v>
      </c>
      <c r="BC72" s="99"/>
      <c r="BD72" s="99"/>
      <c r="BE72" s="99"/>
      <c r="BF72" s="100"/>
      <c r="BG72" s="105">
        <f>IF(ISNUMBER(AR72),AR72,0)+IF(ISNUMBER(AW72),AW72,0)</f>
        <v>937240.87565600022</v>
      </c>
      <c r="BH72" s="105"/>
      <c r="BI72" s="105"/>
      <c r="BJ72" s="105"/>
      <c r="BK72" s="105"/>
      <c r="CA72" s="101" t="s">
        <v>30</v>
      </c>
    </row>
    <row r="73" spans="1:79" s="101" customFormat="1" ht="12.75" customHeight="1" x14ac:dyDescent="0.2">
      <c r="A73" s="92">
        <v>2120</v>
      </c>
      <c r="B73" s="93"/>
      <c r="C73" s="93"/>
      <c r="D73" s="94"/>
      <c r="E73" s="95" t="s">
        <v>173</v>
      </c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7"/>
      <c r="X73" s="98">
        <v>191629.41600000003</v>
      </c>
      <c r="Y73" s="99"/>
      <c r="Z73" s="99"/>
      <c r="AA73" s="99"/>
      <c r="AB73" s="100"/>
      <c r="AC73" s="98">
        <v>0</v>
      </c>
      <c r="AD73" s="99"/>
      <c r="AE73" s="99"/>
      <c r="AF73" s="99"/>
      <c r="AG73" s="100"/>
      <c r="AH73" s="98">
        <v>0</v>
      </c>
      <c r="AI73" s="99"/>
      <c r="AJ73" s="99"/>
      <c r="AK73" s="99"/>
      <c r="AL73" s="100"/>
      <c r="AM73" s="98">
        <f>IF(ISNUMBER(X73),X73,0)+IF(ISNUMBER(AC73),AC73,0)</f>
        <v>191629.41600000003</v>
      </c>
      <c r="AN73" s="99"/>
      <c r="AO73" s="99"/>
      <c r="AP73" s="99"/>
      <c r="AQ73" s="100"/>
      <c r="AR73" s="98">
        <v>206193.25161600005</v>
      </c>
      <c r="AS73" s="99"/>
      <c r="AT73" s="99"/>
      <c r="AU73" s="99"/>
      <c r="AV73" s="100"/>
      <c r="AW73" s="98">
        <v>0</v>
      </c>
      <c r="AX73" s="99"/>
      <c r="AY73" s="99"/>
      <c r="AZ73" s="99"/>
      <c r="BA73" s="100"/>
      <c r="BB73" s="98">
        <v>0</v>
      </c>
      <c r="BC73" s="99"/>
      <c r="BD73" s="99"/>
      <c r="BE73" s="99"/>
      <c r="BF73" s="100"/>
      <c r="BG73" s="105">
        <f>IF(ISNUMBER(AR73),AR73,0)+IF(ISNUMBER(AW73),AW73,0)</f>
        <v>206193.25161600005</v>
      </c>
      <c r="BH73" s="105"/>
      <c r="BI73" s="105"/>
      <c r="BJ73" s="105"/>
      <c r="BK73" s="105"/>
    </row>
    <row r="74" spans="1:79" s="101" customFormat="1" ht="12.75" customHeight="1" x14ac:dyDescent="0.2">
      <c r="A74" s="92">
        <v>2210</v>
      </c>
      <c r="B74" s="93"/>
      <c r="C74" s="93"/>
      <c r="D74" s="94"/>
      <c r="E74" s="95" t="s">
        <v>174</v>
      </c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7"/>
      <c r="X74" s="98">
        <v>94142.400000000009</v>
      </c>
      <c r="Y74" s="99"/>
      <c r="Z74" s="99"/>
      <c r="AA74" s="99"/>
      <c r="AB74" s="100"/>
      <c r="AC74" s="98">
        <v>10081</v>
      </c>
      <c r="AD74" s="99"/>
      <c r="AE74" s="99"/>
      <c r="AF74" s="99"/>
      <c r="AG74" s="100"/>
      <c r="AH74" s="98">
        <v>0</v>
      </c>
      <c r="AI74" s="99"/>
      <c r="AJ74" s="99"/>
      <c r="AK74" s="99"/>
      <c r="AL74" s="100"/>
      <c r="AM74" s="98">
        <f>IF(ISNUMBER(X74),X74,0)+IF(ISNUMBER(AC74),AC74,0)</f>
        <v>104223.40000000001</v>
      </c>
      <c r="AN74" s="99"/>
      <c r="AO74" s="99"/>
      <c r="AP74" s="99"/>
      <c r="AQ74" s="100"/>
      <c r="AR74" s="98">
        <v>98849.520000000019</v>
      </c>
      <c r="AS74" s="99"/>
      <c r="AT74" s="99"/>
      <c r="AU74" s="99"/>
      <c r="AV74" s="100"/>
      <c r="AW74" s="98">
        <v>10081</v>
      </c>
      <c r="AX74" s="99"/>
      <c r="AY74" s="99"/>
      <c r="AZ74" s="99"/>
      <c r="BA74" s="100"/>
      <c r="BB74" s="98">
        <v>0</v>
      </c>
      <c r="BC74" s="99"/>
      <c r="BD74" s="99"/>
      <c r="BE74" s="99"/>
      <c r="BF74" s="100"/>
      <c r="BG74" s="105">
        <f>IF(ISNUMBER(AR74),AR74,0)+IF(ISNUMBER(AW74),AW74,0)</f>
        <v>108930.52000000002</v>
      </c>
      <c r="BH74" s="105"/>
      <c r="BI74" s="105"/>
      <c r="BJ74" s="105"/>
      <c r="BK74" s="105"/>
    </row>
    <row r="75" spans="1:79" s="101" customFormat="1" ht="12.75" customHeight="1" x14ac:dyDescent="0.2">
      <c r="A75" s="92">
        <v>2240</v>
      </c>
      <c r="B75" s="93"/>
      <c r="C75" s="93"/>
      <c r="D75" s="94"/>
      <c r="E75" s="95" t="s">
        <v>175</v>
      </c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7"/>
      <c r="X75" s="98">
        <v>265795.20000000001</v>
      </c>
      <c r="Y75" s="99"/>
      <c r="Z75" s="99"/>
      <c r="AA75" s="99"/>
      <c r="AB75" s="100"/>
      <c r="AC75" s="98">
        <v>0</v>
      </c>
      <c r="AD75" s="99"/>
      <c r="AE75" s="99"/>
      <c r="AF75" s="99"/>
      <c r="AG75" s="100"/>
      <c r="AH75" s="98">
        <v>0</v>
      </c>
      <c r="AI75" s="99"/>
      <c r="AJ75" s="99"/>
      <c r="AK75" s="99"/>
      <c r="AL75" s="100"/>
      <c r="AM75" s="98">
        <f>IF(ISNUMBER(X75),X75,0)+IF(ISNUMBER(AC75),AC75,0)</f>
        <v>265795.20000000001</v>
      </c>
      <c r="AN75" s="99"/>
      <c r="AO75" s="99"/>
      <c r="AP75" s="99"/>
      <c r="AQ75" s="100"/>
      <c r="AR75" s="98">
        <v>279084.96000000002</v>
      </c>
      <c r="AS75" s="99"/>
      <c r="AT75" s="99"/>
      <c r="AU75" s="99"/>
      <c r="AV75" s="100"/>
      <c r="AW75" s="98">
        <v>0</v>
      </c>
      <c r="AX75" s="99"/>
      <c r="AY75" s="99"/>
      <c r="AZ75" s="99"/>
      <c r="BA75" s="100"/>
      <c r="BB75" s="98">
        <v>0</v>
      </c>
      <c r="BC75" s="99"/>
      <c r="BD75" s="99"/>
      <c r="BE75" s="99"/>
      <c r="BF75" s="100"/>
      <c r="BG75" s="105">
        <f>IF(ISNUMBER(AR75),AR75,0)+IF(ISNUMBER(AW75),AW75,0)</f>
        <v>279084.96000000002</v>
      </c>
      <c r="BH75" s="105"/>
      <c r="BI75" s="105"/>
      <c r="BJ75" s="105"/>
      <c r="BK75" s="105"/>
    </row>
    <row r="76" spans="1:79" s="101" customFormat="1" ht="12.75" customHeight="1" x14ac:dyDescent="0.2">
      <c r="A76" s="92">
        <v>2250</v>
      </c>
      <c r="B76" s="93"/>
      <c r="C76" s="93"/>
      <c r="D76" s="94"/>
      <c r="E76" s="95" t="s">
        <v>176</v>
      </c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  <c r="X76" s="98">
        <v>5280</v>
      </c>
      <c r="Y76" s="99"/>
      <c r="Z76" s="99"/>
      <c r="AA76" s="99"/>
      <c r="AB76" s="100"/>
      <c r="AC76" s="98">
        <v>0</v>
      </c>
      <c r="AD76" s="99"/>
      <c r="AE76" s="99"/>
      <c r="AF76" s="99"/>
      <c r="AG76" s="100"/>
      <c r="AH76" s="98">
        <v>0</v>
      </c>
      <c r="AI76" s="99"/>
      <c r="AJ76" s="99"/>
      <c r="AK76" s="99"/>
      <c r="AL76" s="100"/>
      <c r="AM76" s="98">
        <f>IF(ISNUMBER(X76),X76,0)+IF(ISNUMBER(AC76),AC76,0)</f>
        <v>5280</v>
      </c>
      <c r="AN76" s="99"/>
      <c r="AO76" s="99"/>
      <c r="AP76" s="99"/>
      <c r="AQ76" s="100"/>
      <c r="AR76" s="98">
        <v>5544</v>
      </c>
      <c r="AS76" s="99"/>
      <c r="AT76" s="99"/>
      <c r="AU76" s="99"/>
      <c r="AV76" s="100"/>
      <c r="AW76" s="98">
        <v>0</v>
      </c>
      <c r="AX76" s="99"/>
      <c r="AY76" s="99"/>
      <c r="AZ76" s="99"/>
      <c r="BA76" s="100"/>
      <c r="BB76" s="98">
        <v>0</v>
      </c>
      <c r="BC76" s="99"/>
      <c r="BD76" s="99"/>
      <c r="BE76" s="99"/>
      <c r="BF76" s="100"/>
      <c r="BG76" s="105">
        <f>IF(ISNUMBER(AR76),AR76,0)+IF(ISNUMBER(AW76),AW76,0)</f>
        <v>5544</v>
      </c>
      <c r="BH76" s="105"/>
      <c r="BI76" s="105"/>
      <c r="BJ76" s="105"/>
      <c r="BK76" s="105"/>
    </row>
    <row r="77" spans="1:79" s="101" customFormat="1" ht="12.75" customHeight="1" x14ac:dyDescent="0.2">
      <c r="A77" s="92">
        <v>2272</v>
      </c>
      <c r="B77" s="93"/>
      <c r="C77" s="93"/>
      <c r="D77" s="94"/>
      <c r="E77" s="95" t="s">
        <v>177</v>
      </c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7"/>
      <c r="X77" s="98">
        <v>7574.0000000000009</v>
      </c>
      <c r="Y77" s="99"/>
      <c r="Z77" s="99"/>
      <c r="AA77" s="99"/>
      <c r="AB77" s="100"/>
      <c r="AC77" s="98">
        <v>0</v>
      </c>
      <c r="AD77" s="99"/>
      <c r="AE77" s="99"/>
      <c r="AF77" s="99"/>
      <c r="AG77" s="100"/>
      <c r="AH77" s="98">
        <v>0</v>
      </c>
      <c r="AI77" s="99"/>
      <c r="AJ77" s="99"/>
      <c r="AK77" s="99"/>
      <c r="AL77" s="100"/>
      <c r="AM77" s="98">
        <f>IF(ISNUMBER(X77),X77,0)+IF(ISNUMBER(AC77),AC77,0)</f>
        <v>7574.0000000000009</v>
      </c>
      <c r="AN77" s="99"/>
      <c r="AO77" s="99"/>
      <c r="AP77" s="99"/>
      <c r="AQ77" s="100"/>
      <c r="AR77" s="98">
        <v>8020.8660000000009</v>
      </c>
      <c r="AS77" s="99"/>
      <c r="AT77" s="99"/>
      <c r="AU77" s="99"/>
      <c r="AV77" s="100"/>
      <c r="AW77" s="98">
        <v>0</v>
      </c>
      <c r="AX77" s="99"/>
      <c r="AY77" s="99"/>
      <c r="AZ77" s="99"/>
      <c r="BA77" s="100"/>
      <c r="BB77" s="98">
        <v>0</v>
      </c>
      <c r="BC77" s="99"/>
      <c r="BD77" s="99"/>
      <c r="BE77" s="99"/>
      <c r="BF77" s="100"/>
      <c r="BG77" s="105">
        <f>IF(ISNUMBER(AR77),AR77,0)+IF(ISNUMBER(AW77),AW77,0)</f>
        <v>8020.8660000000009</v>
      </c>
      <c r="BH77" s="105"/>
      <c r="BI77" s="105"/>
      <c r="BJ77" s="105"/>
      <c r="BK77" s="105"/>
    </row>
    <row r="78" spans="1:79" s="101" customFormat="1" ht="12.75" customHeight="1" x14ac:dyDescent="0.2">
      <c r="A78" s="92">
        <v>2273</v>
      </c>
      <c r="B78" s="93"/>
      <c r="C78" s="93"/>
      <c r="D78" s="94"/>
      <c r="E78" s="95" t="s">
        <v>178</v>
      </c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7"/>
      <c r="X78" s="98">
        <v>116096.20000000001</v>
      </c>
      <c r="Y78" s="99"/>
      <c r="Z78" s="99"/>
      <c r="AA78" s="99"/>
      <c r="AB78" s="100"/>
      <c r="AC78" s="98">
        <v>0</v>
      </c>
      <c r="AD78" s="99"/>
      <c r="AE78" s="99"/>
      <c r="AF78" s="99"/>
      <c r="AG78" s="100"/>
      <c r="AH78" s="98">
        <v>0</v>
      </c>
      <c r="AI78" s="99"/>
      <c r="AJ78" s="99"/>
      <c r="AK78" s="99"/>
      <c r="AL78" s="100"/>
      <c r="AM78" s="98">
        <f>IF(ISNUMBER(X78),X78,0)+IF(ISNUMBER(AC78),AC78,0)</f>
        <v>116096.20000000001</v>
      </c>
      <c r="AN78" s="99"/>
      <c r="AO78" s="99"/>
      <c r="AP78" s="99"/>
      <c r="AQ78" s="100"/>
      <c r="AR78" s="98">
        <v>127705.82000000002</v>
      </c>
      <c r="AS78" s="99"/>
      <c r="AT78" s="99"/>
      <c r="AU78" s="99"/>
      <c r="AV78" s="100"/>
      <c r="AW78" s="98">
        <v>0</v>
      </c>
      <c r="AX78" s="99"/>
      <c r="AY78" s="99"/>
      <c r="AZ78" s="99"/>
      <c r="BA78" s="100"/>
      <c r="BB78" s="98">
        <v>0</v>
      </c>
      <c r="BC78" s="99"/>
      <c r="BD78" s="99"/>
      <c r="BE78" s="99"/>
      <c r="BF78" s="100"/>
      <c r="BG78" s="105">
        <f>IF(ISNUMBER(AR78),AR78,0)+IF(ISNUMBER(AW78),AW78,0)</f>
        <v>127705.82000000002</v>
      </c>
      <c r="BH78" s="105"/>
      <c r="BI78" s="105"/>
      <c r="BJ78" s="105"/>
      <c r="BK78" s="105"/>
    </row>
    <row r="79" spans="1:79" s="101" customFormat="1" ht="12.75" customHeight="1" x14ac:dyDescent="0.2">
      <c r="A79" s="92">
        <v>2275</v>
      </c>
      <c r="B79" s="93"/>
      <c r="C79" s="93"/>
      <c r="D79" s="94"/>
      <c r="E79" s="95" t="s">
        <v>179</v>
      </c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7"/>
      <c r="X79" s="98">
        <v>86560</v>
      </c>
      <c r="Y79" s="99"/>
      <c r="Z79" s="99"/>
      <c r="AA79" s="99"/>
      <c r="AB79" s="100"/>
      <c r="AC79" s="98">
        <v>0</v>
      </c>
      <c r="AD79" s="99"/>
      <c r="AE79" s="99"/>
      <c r="AF79" s="99"/>
      <c r="AG79" s="100"/>
      <c r="AH79" s="98">
        <v>0</v>
      </c>
      <c r="AI79" s="99"/>
      <c r="AJ79" s="99"/>
      <c r="AK79" s="99"/>
      <c r="AL79" s="100"/>
      <c r="AM79" s="98">
        <f>IF(ISNUMBER(X79),X79,0)+IF(ISNUMBER(AC79),AC79,0)</f>
        <v>86560</v>
      </c>
      <c r="AN79" s="99"/>
      <c r="AO79" s="99"/>
      <c r="AP79" s="99"/>
      <c r="AQ79" s="100"/>
      <c r="AR79" s="98">
        <v>91667.04</v>
      </c>
      <c r="AS79" s="99"/>
      <c r="AT79" s="99"/>
      <c r="AU79" s="99"/>
      <c r="AV79" s="100"/>
      <c r="AW79" s="98">
        <v>0</v>
      </c>
      <c r="AX79" s="99"/>
      <c r="AY79" s="99"/>
      <c r="AZ79" s="99"/>
      <c r="BA79" s="100"/>
      <c r="BB79" s="98">
        <v>0</v>
      </c>
      <c r="BC79" s="99"/>
      <c r="BD79" s="99"/>
      <c r="BE79" s="99"/>
      <c r="BF79" s="100"/>
      <c r="BG79" s="105">
        <f>IF(ISNUMBER(AR79),AR79,0)+IF(ISNUMBER(AW79),AW79,0)</f>
        <v>91667.04</v>
      </c>
      <c r="BH79" s="105"/>
      <c r="BI79" s="105"/>
      <c r="BJ79" s="105"/>
      <c r="BK79" s="105"/>
    </row>
    <row r="80" spans="1:79" s="6" customFormat="1" ht="12.75" customHeight="1" x14ac:dyDescent="0.2">
      <c r="A80" s="86"/>
      <c r="B80" s="84"/>
      <c r="C80" s="84"/>
      <c r="D80" s="85"/>
      <c r="E80" s="102" t="s">
        <v>147</v>
      </c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89">
        <v>1638118.922</v>
      </c>
      <c r="Y80" s="90"/>
      <c r="Z80" s="90"/>
      <c r="AA80" s="90"/>
      <c r="AB80" s="91"/>
      <c r="AC80" s="89">
        <v>10081</v>
      </c>
      <c r="AD80" s="90"/>
      <c r="AE80" s="90"/>
      <c r="AF80" s="90"/>
      <c r="AG80" s="91"/>
      <c r="AH80" s="89">
        <v>0</v>
      </c>
      <c r="AI80" s="90"/>
      <c r="AJ80" s="90"/>
      <c r="AK80" s="90"/>
      <c r="AL80" s="91"/>
      <c r="AM80" s="89">
        <f>IF(ISNUMBER(X80),X80,0)+IF(ISNUMBER(AC80),AC80,0)</f>
        <v>1648199.922</v>
      </c>
      <c r="AN80" s="90"/>
      <c r="AO80" s="90"/>
      <c r="AP80" s="90"/>
      <c r="AQ80" s="91"/>
      <c r="AR80" s="89">
        <v>1754306.3332720003</v>
      </c>
      <c r="AS80" s="90"/>
      <c r="AT80" s="90"/>
      <c r="AU80" s="90"/>
      <c r="AV80" s="91"/>
      <c r="AW80" s="89">
        <v>10081</v>
      </c>
      <c r="AX80" s="90"/>
      <c r="AY80" s="90"/>
      <c r="AZ80" s="90"/>
      <c r="BA80" s="91"/>
      <c r="BB80" s="89">
        <v>0</v>
      </c>
      <c r="BC80" s="90"/>
      <c r="BD80" s="90"/>
      <c r="BE80" s="90"/>
      <c r="BF80" s="91"/>
      <c r="BG80" s="88">
        <f>IF(ISNUMBER(AR80),AR80,0)+IF(ISNUMBER(AW80),AW80,0)</f>
        <v>1764387.3332720003</v>
      </c>
      <c r="BH80" s="88"/>
      <c r="BI80" s="88"/>
      <c r="BJ80" s="88"/>
      <c r="BK80" s="88"/>
    </row>
    <row r="82" spans="1:79" ht="14.25" customHeight="1" x14ac:dyDescent="12.75">
      <c r="A82" s="41" t="s">
        <v>252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3" spans="1:79" ht="15" customHeight="1" x14ac:dyDescent="12.75">
      <c r="A83" s="52" t="s">
        <v>223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</row>
    <row r="84" spans="1:79" ht="23.1" customHeight="1" x14ac:dyDescent="0.2">
      <c r="A84" s="66" t="s">
        <v>119</v>
      </c>
      <c r="B84" s="67"/>
      <c r="C84" s="67"/>
      <c r="D84" s="67"/>
      <c r="E84" s="68"/>
      <c r="F84" s="60" t="s">
        <v>19</v>
      </c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2"/>
      <c r="X84" s="35" t="s">
        <v>245</v>
      </c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29" t="s">
        <v>250</v>
      </c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1"/>
    </row>
    <row r="85" spans="1:79" ht="53.25" customHeight="1" x14ac:dyDescent="0.2">
      <c r="A85" s="69"/>
      <c r="B85" s="70"/>
      <c r="C85" s="70"/>
      <c r="D85" s="70"/>
      <c r="E85" s="71"/>
      <c r="F85" s="63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5"/>
      <c r="X85" s="29" t="s">
        <v>4</v>
      </c>
      <c r="Y85" s="30"/>
      <c r="Z85" s="30"/>
      <c r="AA85" s="30"/>
      <c r="AB85" s="31"/>
      <c r="AC85" s="29" t="s">
        <v>3</v>
      </c>
      <c r="AD85" s="30"/>
      <c r="AE85" s="30"/>
      <c r="AF85" s="30"/>
      <c r="AG85" s="31"/>
      <c r="AH85" s="45" t="s">
        <v>116</v>
      </c>
      <c r="AI85" s="46"/>
      <c r="AJ85" s="46"/>
      <c r="AK85" s="46"/>
      <c r="AL85" s="47"/>
      <c r="AM85" s="29" t="s">
        <v>5</v>
      </c>
      <c r="AN85" s="30"/>
      <c r="AO85" s="30"/>
      <c r="AP85" s="30"/>
      <c r="AQ85" s="31"/>
      <c r="AR85" s="29" t="s">
        <v>4</v>
      </c>
      <c r="AS85" s="30"/>
      <c r="AT85" s="30"/>
      <c r="AU85" s="30"/>
      <c r="AV85" s="31"/>
      <c r="AW85" s="29" t="s">
        <v>3</v>
      </c>
      <c r="AX85" s="30"/>
      <c r="AY85" s="30"/>
      <c r="AZ85" s="30"/>
      <c r="BA85" s="31"/>
      <c r="BB85" s="48" t="s">
        <v>116</v>
      </c>
      <c r="BC85" s="48"/>
      <c r="BD85" s="48"/>
      <c r="BE85" s="48"/>
      <c r="BF85" s="48"/>
      <c r="BG85" s="29" t="s">
        <v>96</v>
      </c>
      <c r="BH85" s="30"/>
      <c r="BI85" s="30"/>
      <c r="BJ85" s="30"/>
      <c r="BK85" s="31"/>
    </row>
    <row r="86" spans="1:79" ht="15" customHeight="1" x14ac:dyDescent="0.2">
      <c r="A86" s="29">
        <v>1</v>
      </c>
      <c r="B86" s="30"/>
      <c r="C86" s="30"/>
      <c r="D86" s="30"/>
      <c r="E86" s="31"/>
      <c r="F86" s="29">
        <v>2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1"/>
      <c r="X86" s="29">
        <v>3</v>
      </c>
      <c r="Y86" s="30"/>
      <c r="Z86" s="30"/>
      <c r="AA86" s="30"/>
      <c r="AB86" s="31"/>
      <c r="AC86" s="29">
        <v>4</v>
      </c>
      <c r="AD86" s="30"/>
      <c r="AE86" s="30"/>
      <c r="AF86" s="30"/>
      <c r="AG86" s="31"/>
      <c r="AH86" s="29">
        <v>5</v>
      </c>
      <c r="AI86" s="30"/>
      <c r="AJ86" s="30"/>
      <c r="AK86" s="30"/>
      <c r="AL86" s="31"/>
      <c r="AM86" s="29">
        <v>6</v>
      </c>
      <c r="AN86" s="30"/>
      <c r="AO86" s="30"/>
      <c r="AP86" s="30"/>
      <c r="AQ86" s="31"/>
      <c r="AR86" s="29">
        <v>7</v>
      </c>
      <c r="AS86" s="30"/>
      <c r="AT86" s="30"/>
      <c r="AU86" s="30"/>
      <c r="AV86" s="31"/>
      <c r="AW86" s="29">
        <v>8</v>
      </c>
      <c r="AX86" s="30"/>
      <c r="AY86" s="30"/>
      <c r="AZ86" s="30"/>
      <c r="BA86" s="31"/>
      <c r="BB86" s="29">
        <v>9</v>
      </c>
      <c r="BC86" s="30"/>
      <c r="BD86" s="30"/>
      <c r="BE86" s="30"/>
      <c r="BF86" s="31"/>
      <c r="BG86" s="29">
        <v>10</v>
      </c>
      <c r="BH86" s="30"/>
      <c r="BI86" s="30"/>
      <c r="BJ86" s="30"/>
      <c r="BK86" s="31"/>
    </row>
    <row r="87" spans="1:79" s="1" customFormat="1" ht="15" hidden="1" customHeight="1" x14ac:dyDescent="0.2">
      <c r="A87" s="32" t="s">
        <v>64</v>
      </c>
      <c r="B87" s="33"/>
      <c r="C87" s="33"/>
      <c r="D87" s="33"/>
      <c r="E87" s="34"/>
      <c r="F87" s="32" t="s">
        <v>57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4"/>
      <c r="X87" s="32" t="s">
        <v>60</v>
      </c>
      <c r="Y87" s="33"/>
      <c r="Z87" s="33"/>
      <c r="AA87" s="33"/>
      <c r="AB87" s="34"/>
      <c r="AC87" s="32" t="s">
        <v>61</v>
      </c>
      <c r="AD87" s="33"/>
      <c r="AE87" s="33"/>
      <c r="AF87" s="33"/>
      <c r="AG87" s="34"/>
      <c r="AH87" s="32" t="s">
        <v>94</v>
      </c>
      <c r="AI87" s="33"/>
      <c r="AJ87" s="33"/>
      <c r="AK87" s="33"/>
      <c r="AL87" s="34"/>
      <c r="AM87" s="49" t="s">
        <v>171</v>
      </c>
      <c r="AN87" s="50"/>
      <c r="AO87" s="50"/>
      <c r="AP87" s="50"/>
      <c r="AQ87" s="51"/>
      <c r="AR87" s="32" t="s">
        <v>62</v>
      </c>
      <c r="AS87" s="33"/>
      <c r="AT87" s="33"/>
      <c r="AU87" s="33"/>
      <c r="AV87" s="34"/>
      <c r="AW87" s="32" t="s">
        <v>63</v>
      </c>
      <c r="AX87" s="33"/>
      <c r="AY87" s="33"/>
      <c r="AZ87" s="33"/>
      <c r="BA87" s="34"/>
      <c r="BB87" s="32" t="s">
        <v>95</v>
      </c>
      <c r="BC87" s="33"/>
      <c r="BD87" s="33"/>
      <c r="BE87" s="33"/>
      <c r="BF87" s="34"/>
      <c r="BG87" s="49" t="s">
        <v>171</v>
      </c>
      <c r="BH87" s="50"/>
      <c r="BI87" s="50"/>
      <c r="BJ87" s="50"/>
      <c r="BK87" s="51"/>
      <c r="CA87" t="s">
        <v>31</v>
      </c>
    </row>
    <row r="88" spans="1:79" s="6" customFormat="1" ht="12.75" customHeight="1" x14ac:dyDescent="0.2">
      <c r="A88" s="86"/>
      <c r="B88" s="84"/>
      <c r="C88" s="84"/>
      <c r="D88" s="84"/>
      <c r="E88" s="85"/>
      <c r="F88" s="86" t="s">
        <v>147</v>
      </c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5"/>
      <c r="X88" s="106"/>
      <c r="Y88" s="107"/>
      <c r="Z88" s="107"/>
      <c r="AA88" s="107"/>
      <c r="AB88" s="108"/>
      <c r="AC88" s="106"/>
      <c r="AD88" s="107"/>
      <c r="AE88" s="107"/>
      <c r="AF88" s="107"/>
      <c r="AG88" s="108"/>
      <c r="AH88" s="88"/>
      <c r="AI88" s="88"/>
      <c r="AJ88" s="88"/>
      <c r="AK88" s="88"/>
      <c r="AL88" s="88"/>
      <c r="AM88" s="88">
        <f>IF(ISNUMBER(X88),X88,0)+IF(ISNUMBER(AC88),AC88,0)</f>
        <v>0</v>
      </c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>
        <f>IF(ISNUMBER(AR88),AR88,0)+IF(ISNUMBER(AW88),AW88,0)</f>
        <v>0</v>
      </c>
      <c r="BH88" s="88"/>
      <c r="BI88" s="88"/>
      <c r="BJ88" s="88"/>
      <c r="BK88" s="88"/>
      <c r="CA88" s="6" t="s">
        <v>32</v>
      </c>
    </row>
    <row r="91" spans="1:79" ht="14.25" customHeight="1" x14ac:dyDescent="0.2">
      <c r="A91" s="41" t="s">
        <v>120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4.25" customHeight="1" x14ac:dyDescent="12.75">
      <c r="A92" s="41" t="s">
        <v>237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93" spans="1:79" ht="15" customHeight="1" x14ac:dyDescent="0.2">
      <c r="A93" s="52" t="s">
        <v>223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</row>
    <row r="94" spans="1:79" ht="23.1" customHeight="1" x14ac:dyDescent="0.2">
      <c r="A94" s="60" t="s">
        <v>6</v>
      </c>
      <c r="B94" s="61"/>
      <c r="C94" s="61"/>
      <c r="D94" s="60" t="s">
        <v>121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2"/>
      <c r="U94" s="29" t="s">
        <v>224</v>
      </c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1"/>
      <c r="AN94" s="29" t="s">
        <v>227</v>
      </c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5" t="s">
        <v>234</v>
      </c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</row>
    <row r="95" spans="1:79" ht="52.5" customHeight="1" x14ac:dyDescent="0.2">
      <c r="A95" s="63"/>
      <c r="B95" s="64"/>
      <c r="C95" s="64"/>
      <c r="D95" s="63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5"/>
      <c r="U95" s="29" t="s">
        <v>4</v>
      </c>
      <c r="V95" s="30"/>
      <c r="W95" s="30"/>
      <c r="X95" s="30"/>
      <c r="Y95" s="31"/>
      <c r="Z95" s="29" t="s">
        <v>3</v>
      </c>
      <c r="AA95" s="30"/>
      <c r="AB95" s="30"/>
      <c r="AC95" s="30"/>
      <c r="AD95" s="31"/>
      <c r="AE95" s="45" t="s">
        <v>116</v>
      </c>
      <c r="AF95" s="46"/>
      <c r="AG95" s="46"/>
      <c r="AH95" s="47"/>
      <c r="AI95" s="29" t="s">
        <v>5</v>
      </c>
      <c r="AJ95" s="30"/>
      <c r="AK95" s="30"/>
      <c r="AL95" s="30"/>
      <c r="AM95" s="31"/>
      <c r="AN95" s="29" t="s">
        <v>4</v>
      </c>
      <c r="AO95" s="30"/>
      <c r="AP95" s="30"/>
      <c r="AQ95" s="30"/>
      <c r="AR95" s="31"/>
      <c r="AS95" s="29" t="s">
        <v>3</v>
      </c>
      <c r="AT95" s="30"/>
      <c r="AU95" s="30"/>
      <c r="AV95" s="30"/>
      <c r="AW95" s="31"/>
      <c r="AX95" s="45" t="s">
        <v>116</v>
      </c>
      <c r="AY95" s="46"/>
      <c r="AZ95" s="46"/>
      <c r="BA95" s="47"/>
      <c r="BB95" s="29" t="s">
        <v>96</v>
      </c>
      <c r="BC95" s="30"/>
      <c r="BD95" s="30"/>
      <c r="BE95" s="30"/>
      <c r="BF95" s="31"/>
      <c r="BG95" s="29" t="s">
        <v>4</v>
      </c>
      <c r="BH95" s="30"/>
      <c r="BI95" s="30"/>
      <c r="BJ95" s="30"/>
      <c r="BK95" s="31"/>
      <c r="BL95" s="35" t="s">
        <v>3</v>
      </c>
      <c r="BM95" s="35"/>
      <c r="BN95" s="35"/>
      <c r="BO95" s="35"/>
      <c r="BP95" s="35"/>
      <c r="BQ95" s="48" t="s">
        <v>116</v>
      </c>
      <c r="BR95" s="48"/>
      <c r="BS95" s="48"/>
      <c r="BT95" s="48"/>
      <c r="BU95" s="29" t="s">
        <v>97</v>
      </c>
      <c r="BV95" s="30"/>
      <c r="BW95" s="30"/>
      <c r="BX95" s="30"/>
      <c r="BY95" s="31"/>
    </row>
    <row r="96" spans="1:79" ht="15" customHeight="1" x14ac:dyDescent="0.2">
      <c r="A96" s="29">
        <v>1</v>
      </c>
      <c r="B96" s="30"/>
      <c r="C96" s="30"/>
      <c r="D96" s="29">
        <v>2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29">
        <v>3</v>
      </c>
      <c r="V96" s="30"/>
      <c r="W96" s="30"/>
      <c r="X96" s="30"/>
      <c r="Y96" s="31"/>
      <c r="Z96" s="29">
        <v>4</v>
      </c>
      <c r="AA96" s="30"/>
      <c r="AB96" s="30"/>
      <c r="AC96" s="30"/>
      <c r="AD96" s="31"/>
      <c r="AE96" s="29">
        <v>5</v>
      </c>
      <c r="AF96" s="30"/>
      <c r="AG96" s="30"/>
      <c r="AH96" s="31"/>
      <c r="AI96" s="29">
        <v>6</v>
      </c>
      <c r="AJ96" s="30"/>
      <c r="AK96" s="30"/>
      <c r="AL96" s="30"/>
      <c r="AM96" s="31"/>
      <c r="AN96" s="29">
        <v>7</v>
      </c>
      <c r="AO96" s="30"/>
      <c r="AP96" s="30"/>
      <c r="AQ96" s="30"/>
      <c r="AR96" s="31"/>
      <c r="AS96" s="29">
        <v>8</v>
      </c>
      <c r="AT96" s="30"/>
      <c r="AU96" s="30"/>
      <c r="AV96" s="30"/>
      <c r="AW96" s="31"/>
      <c r="AX96" s="35">
        <v>9</v>
      </c>
      <c r="AY96" s="35"/>
      <c r="AZ96" s="35"/>
      <c r="BA96" s="35"/>
      <c r="BB96" s="29">
        <v>10</v>
      </c>
      <c r="BC96" s="30"/>
      <c r="BD96" s="30"/>
      <c r="BE96" s="30"/>
      <c r="BF96" s="31"/>
      <c r="BG96" s="29">
        <v>11</v>
      </c>
      <c r="BH96" s="30"/>
      <c r="BI96" s="30"/>
      <c r="BJ96" s="30"/>
      <c r="BK96" s="31"/>
      <c r="BL96" s="35">
        <v>12</v>
      </c>
      <c r="BM96" s="35"/>
      <c r="BN96" s="35"/>
      <c r="BO96" s="35"/>
      <c r="BP96" s="35"/>
      <c r="BQ96" s="29">
        <v>13</v>
      </c>
      <c r="BR96" s="30"/>
      <c r="BS96" s="30"/>
      <c r="BT96" s="31"/>
      <c r="BU96" s="29">
        <v>14</v>
      </c>
      <c r="BV96" s="30"/>
      <c r="BW96" s="30"/>
      <c r="BX96" s="30"/>
      <c r="BY96" s="31"/>
    </row>
    <row r="97" spans="1:79" s="1" customFormat="1" ht="14.25" hidden="1" customHeight="1" x14ac:dyDescent="0.2">
      <c r="A97" s="32" t="s">
        <v>69</v>
      </c>
      <c r="B97" s="33"/>
      <c r="C97" s="33"/>
      <c r="D97" s="32" t="s">
        <v>57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4"/>
      <c r="U97" s="37" t="s">
        <v>65</v>
      </c>
      <c r="V97" s="37"/>
      <c r="W97" s="37"/>
      <c r="X97" s="37"/>
      <c r="Y97" s="37"/>
      <c r="Z97" s="37" t="s">
        <v>66</v>
      </c>
      <c r="AA97" s="37"/>
      <c r="AB97" s="37"/>
      <c r="AC97" s="37"/>
      <c r="AD97" s="37"/>
      <c r="AE97" s="37" t="s">
        <v>91</v>
      </c>
      <c r="AF97" s="37"/>
      <c r="AG97" s="37"/>
      <c r="AH97" s="37"/>
      <c r="AI97" s="43" t="s">
        <v>170</v>
      </c>
      <c r="AJ97" s="43"/>
      <c r="AK97" s="43"/>
      <c r="AL97" s="43"/>
      <c r="AM97" s="43"/>
      <c r="AN97" s="37" t="s">
        <v>67</v>
      </c>
      <c r="AO97" s="37"/>
      <c r="AP97" s="37"/>
      <c r="AQ97" s="37"/>
      <c r="AR97" s="37"/>
      <c r="AS97" s="37" t="s">
        <v>68</v>
      </c>
      <c r="AT97" s="37"/>
      <c r="AU97" s="37"/>
      <c r="AV97" s="37"/>
      <c r="AW97" s="37"/>
      <c r="AX97" s="37" t="s">
        <v>92</v>
      </c>
      <c r="AY97" s="37"/>
      <c r="AZ97" s="37"/>
      <c r="BA97" s="37"/>
      <c r="BB97" s="43" t="s">
        <v>170</v>
      </c>
      <c r="BC97" s="43"/>
      <c r="BD97" s="43"/>
      <c r="BE97" s="43"/>
      <c r="BF97" s="43"/>
      <c r="BG97" s="37" t="s">
        <v>58</v>
      </c>
      <c r="BH97" s="37"/>
      <c r="BI97" s="37"/>
      <c r="BJ97" s="37"/>
      <c r="BK97" s="37"/>
      <c r="BL97" s="37" t="s">
        <v>59</v>
      </c>
      <c r="BM97" s="37"/>
      <c r="BN97" s="37"/>
      <c r="BO97" s="37"/>
      <c r="BP97" s="37"/>
      <c r="BQ97" s="37" t="s">
        <v>93</v>
      </c>
      <c r="BR97" s="37"/>
      <c r="BS97" s="37"/>
      <c r="BT97" s="37"/>
      <c r="BU97" s="43" t="s">
        <v>170</v>
      </c>
      <c r="BV97" s="43"/>
      <c r="BW97" s="43"/>
      <c r="BX97" s="43"/>
      <c r="BY97" s="43"/>
      <c r="CA97" t="s">
        <v>33</v>
      </c>
    </row>
    <row r="98" spans="1:79" s="101" customFormat="1" ht="12.75" customHeight="1" x14ac:dyDescent="0.2">
      <c r="A98" s="92">
        <v>1</v>
      </c>
      <c r="B98" s="93"/>
      <c r="C98" s="93"/>
      <c r="D98" s="95" t="s">
        <v>176</v>
      </c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7"/>
      <c r="U98" s="98">
        <v>0</v>
      </c>
      <c r="V98" s="99"/>
      <c r="W98" s="99"/>
      <c r="X98" s="99"/>
      <c r="Y98" s="100"/>
      <c r="Z98" s="98">
        <v>0</v>
      </c>
      <c r="AA98" s="99"/>
      <c r="AB98" s="99"/>
      <c r="AC98" s="99"/>
      <c r="AD98" s="100"/>
      <c r="AE98" s="98">
        <v>0</v>
      </c>
      <c r="AF98" s="99"/>
      <c r="AG98" s="99"/>
      <c r="AH98" s="100"/>
      <c r="AI98" s="98">
        <f>IF(ISNUMBER(U98),U98,0)+IF(ISNUMBER(Z98),Z98,0)</f>
        <v>0</v>
      </c>
      <c r="AJ98" s="99"/>
      <c r="AK98" s="99"/>
      <c r="AL98" s="99"/>
      <c r="AM98" s="100"/>
      <c r="AN98" s="98">
        <v>0</v>
      </c>
      <c r="AO98" s="99"/>
      <c r="AP98" s="99"/>
      <c r="AQ98" s="99"/>
      <c r="AR98" s="100"/>
      <c r="AS98" s="98">
        <v>0</v>
      </c>
      <c r="AT98" s="99"/>
      <c r="AU98" s="99"/>
      <c r="AV98" s="99"/>
      <c r="AW98" s="100"/>
      <c r="AX98" s="98">
        <v>0</v>
      </c>
      <c r="AY98" s="99"/>
      <c r="AZ98" s="99"/>
      <c r="BA98" s="100"/>
      <c r="BB98" s="98">
        <f>IF(ISNUMBER(AN98),AN98,0)+IF(ISNUMBER(AS98),AS98,0)</f>
        <v>0</v>
      </c>
      <c r="BC98" s="99"/>
      <c r="BD98" s="99"/>
      <c r="BE98" s="99"/>
      <c r="BF98" s="100"/>
      <c r="BG98" s="98">
        <v>5000</v>
      </c>
      <c r="BH98" s="99"/>
      <c r="BI98" s="99"/>
      <c r="BJ98" s="99"/>
      <c r="BK98" s="100"/>
      <c r="BL98" s="98">
        <v>0</v>
      </c>
      <c r="BM98" s="99"/>
      <c r="BN98" s="99"/>
      <c r="BO98" s="99"/>
      <c r="BP98" s="100"/>
      <c r="BQ98" s="98">
        <v>0</v>
      </c>
      <c r="BR98" s="99"/>
      <c r="BS98" s="99"/>
      <c r="BT98" s="100"/>
      <c r="BU98" s="98">
        <f>IF(ISNUMBER(BG98),BG98,0)+IF(ISNUMBER(BL98),BL98,0)</f>
        <v>5000</v>
      </c>
      <c r="BV98" s="99"/>
      <c r="BW98" s="99"/>
      <c r="BX98" s="99"/>
      <c r="BY98" s="100"/>
      <c r="CA98" s="101" t="s">
        <v>34</v>
      </c>
    </row>
    <row r="99" spans="1:79" s="101" customFormat="1" ht="12.75" customHeight="1" x14ac:dyDescent="0.2">
      <c r="A99" s="92">
        <v>2</v>
      </c>
      <c r="B99" s="93"/>
      <c r="C99" s="93"/>
      <c r="D99" s="95" t="s">
        <v>172</v>
      </c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7"/>
      <c r="U99" s="98">
        <v>0</v>
      </c>
      <c r="V99" s="99"/>
      <c r="W99" s="99"/>
      <c r="X99" s="99"/>
      <c r="Y99" s="100"/>
      <c r="Z99" s="98">
        <v>0</v>
      </c>
      <c r="AA99" s="99"/>
      <c r="AB99" s="99"/>
      <c r="AC99" s="99"/>
      <c r="AD99" s="100"/>
      <c r="AE99" s="98">
        <v>0</v>
      </c>
      <c r="AF99" s="99"/>
      <c r="AG99" s="99"/>
      <c r="AH99" s="100"/>
      <c r="AI99" s="98">
        <f>IF(ISNUMBER(U99),U99,0)+IF(ISNUMBER(Z99),Z99,0)</f>
        <v>0</v>
      </c>
      <c r="AJ99" s="99"/>
      <c r="AK99" s="99"/>
      <c r="AL99" s="99"/>
      <c r="AM99" s="100"/>
      <c r="AN99" s="98">
        <v>0</v>
      </c>
      <c r="AO99" s="99"/>
      <c r="AP99" s="99"/>
      <c r="AQ99" s="99"/>
      <c r="AR99" s="100"/>
      <c r="AS99" s="98">
        <v>0</v>
      </c>
      <c r="AT99" s="99"/>
      <c r="AU99" s="99"/>
      <c r="AV99" s="99"/>
      <c r="AW99" s="100"/>
      <c r="AX99" s="98">
        <v>0</v>
      </c>
      <c r="AY99" s="99"/>
      <c r="AZ99" s="99"/>
      <c r="BA99" s="100"/>
      <c r="BB99" s="98">
        <f>IF(ISNUMBER(AN99),AN99,0)+IF(ISNUMBER(AS99),AS99,0)</f>
        <v>0</v>
      </c>
      <c r="BC99" s="99"/>
      <c r="BD99" s="99"/>
      <c r="BE99" s="99"/>
      <c r="BF99" s="100"/>
      <c r="BG99" s="98">
        <v>796199</v>
      </c>
      <c r="BH99" s="99"/>
      <c r="BI99" s="99"/>
      <c r="BJ99" s="99"/>
      <c r="BK99" s="100"/>
      <c r="BL99" s="98">
        <v>0</v>
      </c>
      <c r="BM99" s="99"/>
      <c r="BN99" s="99"/>
      <c r="BO99" s="99"/>
      <c r="BP99" s="100"/>
      <c r="BQ99" s="98">
        <v>0</v>
      </c>
      <c r="BR99" s="99"/>
      <c r="BS99" s="99"/>
      <c r="BT99" s="100"/>
      <c r="BU99" s="98">
        <f>IF(ISNUMBER(BG99),BG99,0)+IF(ISNUMBER(BL99),BL99,0)</f>
        <v>796199</v>
      </c>
      <c r="BV99" s="99"/>
      <c r="BW99" s="99"/>
      <c r="BX99" s="99"/>
      <c r="BY99" s="100"/>
    </row>
    <row r="100" spans="1:79" s="101" customFormat="1" ht="12.75" customHeight="1" x14ac:dyDescent="0.2">
      <c r="A100" s="92">
        <v>3</v>
      </c>
      <c r="B100" s="93"/>
      <c r="C100" s="93"/>
      <c r="D100" s="95" t="s">
        <v>173</v>
      </c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7"/>
      <c r="U100" s="98">
        <v>0</v>
      </c>
      <c r="V100" s="99"/>
      <c r="W100" s="99"/>
      <c r="X100" s="99"/>
      <c r="Y100" s="100"/>
      <c r="Z100" s="98">
        <v>0</v>
      </c>
      <c r="AA100" s="99"/>
      <c r="AB100" s="99"/>
      <c r="AC100" s="99"/>
      <c r="AD100" s="100"/>
      <c r="AE100" s="98">
        <v>0</v>
      </c>
      <c r="AF100" s="99"/>
      <c r="AG100" s="99"/>
      <c r="AH100" s="100"/>
      <c r="AI100" s="98">
        <f>IF(ISNUMBER(U100),U100,0)+IF(ISNUMBER(Z100),Z100,0)</f>
        <v>0</v>
      </c>
      <c r="AJ100" s="99"/>
      <c r="AK100" s="99"/>
      <c r="AL100" s="99"/>
      <c r="AM100" s="100"/>
      <c r="AN100" s="98">
        <v>0</v>
      </c>
      <c r="AO100" s="99"/>
      <c r="AP100" s="99"/>
      <c r="AQ100" s="99"/>
      <c r="AR100" s="100"/>
      <c r="AS100" s="98">
        <v>0</v>
      </c>
      <c r="AT100" s="99"/>
      <c r="AU100" s="99"/>
      <c r="AV100" s="99"/>
      <c r="AW100" s="100"/>
      <c r="AX100" s="98">
        <v>0</v>
      </c>
      <c r="AY100" s="99"/>
      <c r="AZ100" s="99"/>
      <c r="BA100" s="100"/>
      <c r="BB100" s="98">
        <f>IF(ISNUMBER(AN100),AN100,0)+IF(ISNUMBER(AS100),AS100,0)</f>
        <v>0</v>
      </c>
      <c r="BC100" s="99"/>
      <c r="BD100" s="99"/>
      <c r="BE100" s="99"/>
      <c r="BF100" s="100"/>
      <c r="BG100" s="98">
        <v>175164</v>
      </c>
      <c r="BH100" s="99"/>
      <c r="BI100" s="99"/>
      <c r="BJ100" s="99"/>
      <c r="BK100" s="100"/>
      <c r="BL100" s="98">
        <v>0</v>
      </c>
      <c r="BM100" s="99"/>
      <c r="BN100" s="99"/>
      <c r="BO100" s="99"/>
      <c r="BP100" s="100"/>
      <c r="BQ100" s="98">
        <v>0</v>
      </c>
      <c r="BR100" s="99"/>
      <c r="BS100" s="99"/>
      <c r="BT100" s="100"/>
      <c r="BU100" s="98">
        <f>IF(ISNUMBER(BG100),BG100,0)+IF(ISNUMBER(BL100),BL100,0)</f>
        <v>175164</v>
      </c>
      <c r="BV100" s="99"/>
      <c r="BW100" s="99"/>
      <c r="BX100" s="99"/>
      <c r="BY100" s="100"/>
    </row>
    <row r="101" spans="1:79" s="101" customFormat="1" ht="12.75" customHeight="1" x14ac:dyDescent="0.2">
      <c r="A101" s="92">
        <v>4</v>
      </c>
      <c r="B101" s="93"/>
      <c r="C101" s="93"/>
      <c r="D101" s="95" t="s">
        <v>177</v>
      </c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7"/>
      <c r="U101" s="98">
        <v>0</v>
      </c>
      <c r="V101" s="99"/>
      <c r="W101" s="99"/>
      <c r="X101" s="99"/>
      <c r="Y101" s="100"/>
      <c r="Z101" s="98">
        <v>0</v>
      </c>
      <c r="AA101" s="99"/>
      <c r="AB101" s="99"/>
      <c r="AC101" s="99"/>
      <c r="AD101" s="100"/>
      <c r="AE101" s="98">
        <v>0</v>
      </c>
      <c r="AF101" s="99"/>
      <c r="AG101" s="99"/>
      <c r="AH101" s="100"/>
      <c r="AI101" s="98">
        <f>IF(ISNUMBER(U101),U101,0)+IF(ISNUMBER(Z101),Z101,0)</f>
        <v>0</v>
      </c>
      <c r="AJ101" s="99"/>
      <c r="AK101" s="99"/>
      <c r="AL101" s="99"/>
      <c r="AM101" s="100"/>
      <c r="AN101" s="98">
        <v>0</v>
      </c>
      <c r="AO101" s="99"/>
      <c r="AP101" s="99"/>
      <c r="AQ101" s="99"/>
      <c r="AR101" s="100"/>
      <c r="AS101" s="98">
        <v>0</v>
      </c>
      <c r="AT101" s="99"/>
      <c r="AU101" s="99"/>
      <c r="AV101" s="99"/>
      <c r="AW101" s="100"/>
      <c r="AX101" s="98">
        <v>0</v>
      </c>
      <c r="AY101" s="99"/>
      <c r="AZ101" s="99"/>
      <c r="BA101" s="100"/>
      <c r="BB101" s="98">
        <f>IF(ISNUMBER(AN101),AN101,0)+IF(ISNUMBER(AS101),AS101,0)</f>
        <v>0</v>
      </c>
      <c r="BC101" s="99"/>
      <c r="BD101" s="99"/>
      <c r="BE101" s="99"/>
      <c r="BF101" s="100"/>
      <c r="BG101" s="98">
        <v>7000</v>
      </c>
      <c r="BH101" s="99"/>
      <c r="BI101" s="99"/>
      <c r="BJ101" s="99"/>
      <c r="BK101" s="100"/>
      <c r="BL101" s="98">
        <v>0</v>
      </c>
      <c r="BM101" s="99"/>
      <c r="BN101" s="99"/>
      <c r="BO101" s="99"/>
      <c r="BP101" s="100"/>
      <c r="BQ101" s="98">
        <v>0</v>
      </c>
      <c r="BR101" s="99"/>
      <c r="BS101" s="99"/>
      <c r="BT101" s="100"/>
      <c r="BU101" s="98">
        <f>IF(ISNUMBER(BG101),BG101,0)+IF(ISNUMBER(BL101),BL101,0)</f>
        <v>7000</v>
      </c>
      <c r="BV101" s="99"/>
      <c r="BW101" s="99"/>
      <c r="BX101" s="99"/>
      <c r="BY101" s="100"/>
    </row>
    <row r="102" spans="1:79" s="101" customFormat="1" ht="12.75" customHeight="1" x14ac:dyDescent="0.2">
      <c r="A102" s="92">
        <v>5</v>
      </c>
      <c r="B102" s="93"/>
      <c r="C102" s="93"/>
      <c r="D102" s="95" t="s">
        <v>178</v>
      </c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7"/>
      <c r="U102" s="98">
        <v>0</v>
      </c>
      <c r="V102" s="99"/>
      <c r="W102" s="99"/>
      <c r="X102" s="99"/>
      <c r="Y102" s="100"/>
      <c r="Z102" s="98">
        <v>0</v>
      </c>
      <c r="AA102" s="99"/>
      <c r="AB102" s="99"/>
      <c r="AC102" s="99"/>
      <c r="AD102" s="100"/>
      <c r="AE102" s="98">
        <v>0</v>
      </c>
      <c r="AF102" s="99"/>
      <c r="AG102" s="99"/>
      <c r="AH102" s="100"/>
      <c r="AI102" s="98">
        <f>IF(ISNUMBER(U102),U102,0)+IF(ISNUMBER(Z102),Z102,0)</f>
        <v>0</v>
      </c>
      <c r="AJ102" s="99"/>
      <c r="AK102" s="99"/>
      <c r="AL102" s="99"/>
      <c r="AM102" s="100"/>
      <c r="AN102" s="98">
        <v>0</v>
      </c>
      <c r="AO102" s="99"/>
      <c r="AP102" s="99"/>
      <c r="AQ102" s="99"/>
      <c r="AR102" s="100"/>
      <c r="AS102" s="98">
        <v>0</v>
      </c>
      <c r="AT102" s="99"/>
      <c r="AU102" s="99"/>
      <c r="AV102" s="99"/>
      <c r="AW102" s="100"/>
      <c r="AX102" s="98">
        <v>0</v>
      </c>
      <c r="AY102" s="99"/>
      <c r="AZ102" s="99"/>
      <c r="BA102" s="100"/>
      <c r="BB102" s="98">
        <f>IF(ISNUMBER(AN102),AN102,0)+IF(ISNUMBER(AS102),AS102,0)</f>
        <v>0</v>
      </c>
      <c r="BC102" s="99"/>
      <c r="BD102" s="99"/>
      <c r="BE102" s="99"/>
      <c r="BF102" s="100"/>
      <c r="BG102" s="98">
        <v>105542</v>
      </c>
      <c r="BH102" s="99"/>
      <c r="BI102" s="99"/>
      <c r="BJ102" s="99"/>
      <c r="BK102" s="100"/>
      <c r="BL102" s="98">
        <v>0</v>
      </c>
      <c r="BM102" s="99"/>
      <c r="BN102" s="99"/>
      <c r="BO102" s="99"/>
      <c r="BP102" s="100"/>
      <c r="BQ102" s="98">
        <v>0</v>
      </c>
      <c r="BR102" s="99"/>
      <c r="BS102" s="99"/>
      <c r="BT102" s="100"/>
      <c r="BU102" s="98">
        <f>IF(ISNUMBER(BG102),BG102,0)+IF(ISNUMBER(BL102),BL102,0)</f>
        <v>105542</v>
      </c>
      <c r="BV102" s="99"/>
      <c r="BW102" s="99"/>
      <c r="BX102" s="99"/>
      <c r="BY102" s="100"/>
    </row>
    <row r="103" spans="1:79" s="101" customFormat="1" ht="25.5" customHeight="1" x14ac:dyDescent="0.2">
      <c r="A103" s="92">
        <v>6</v>
      </c>
      <c r="B103" s="93"/>
      <c r="C103" s="93"/>
      <c r="D103" s="95" t="s">
        <v>179</v>
      </c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7"/>
      <c r="U103" s="98">
        <v>0</v>
      </c>
      <c r="V103" s="99"/>
      <c r="W103" s="99"/>
      <c r="X103" s="99"/>
      <c r="Y103" s="100"/>
      <c r="Z103" s="98">
        <v>0</v>
      </c>
      <c r="AA103" s="99"/>
      <c r="AB103" s="99"/>
      <c r="AC103" s="99"/>
      <c r="AD103" s="100"/>
      <c r="AE103" s="98">
        <v>0</v>
      </c>
      <c r="AF103" s="99"/>
      <c r="AG103" s="99"/>
      <c r="AH103" s="100"/>
      <c r="AI103" s="98">
        <f>IF(ISNUMBER(U103),U103,0)+IF(ISNUMBER(Z103),Z103,0)</f>
        <v>0</v>
      </c>
      <c r="AJ103" s="99"/>
      <c r="AK103" s="99"/>
      <c r="AL103" s="99"/>
      <c r="AM103" s="100"/>
      <c r="AN103" s="98">
        <v>0</v>
      </c>
      <c r="AO103" s="99"/>
      <c r="AP103" s="99"/>
      <c r="AQ103" s="99"/>
      <c r="AR103" s="100"/>
      <c r="AS103" s="98">
        <v>0</v>
      </c>
      <c r="AT103" s="99"/>
      <c r="AU103" s="99"/>
      <c r="AV103" s="99"/>
      <c r="AW103" s="100"/>
      <c r="AX103" s="98">
        <v>0</v>
      </c>
      <c r="AY103" s="99"/>
      <c r="AZ103" s="99"/>
      <c r="BA103" s="100"/>
      <c r="BB103" s="98">
        <f>IF(ISNUMBER(AN103),AN103,0)+IF(ISNUMBER(AS103),AS103,0)</f>
        <v>0</v>
      </c>
      <c r="BC103" s="99"/>
      <c r="BD103" s="99"/>
      <c r="BE103" s="99"/>
      <c r="BF103" s="100"/>
      <c r="BG103" s="98">
        <v>80000</v>
      </c>
      <c r="BH103" s="99"/>
      <c r="BI103" s="99"/>
      <c r="BJ103" s="99"/>
      <c r="BK103" s="100"/>
      <c r="BL103" s="98">
        <v>0</v>
      </c>
      <c r="BM103" s="99"/>
      <c r="BN103" s="99"/>
      <c r="BO103" s="99"/>
      <c r="BP103" s="100"/>
      <c r="BQ103" s="98">
        <v>0</v>
      </c>
      <c r="BR103" s="99"/>
      <c r="BS103" s="99"/>
      <c r="BT103" s="100"/>
      <c r="BU103" s="98">
        <f>IF(ISNUMBER(BG103),BG103,0)+IF(ISNUMBER(BL103),BL103,0)</f>
        <v>80000</v>
      </c>
      <c r="BV103" s="99"/>
      <c r="BW103" s="99"/>
      <c r="BX103" s="99"/>
      <c r="BY103" s="100"/>
    </row>
    <row r="104" spans="1:79" s="101" customFormat="1" ht="12.75" customHeight="1" x14ac:dyDescent="0.2">
      <c r="A104" s="92">
        <v>7</v>
      </c>
      <c r="B104" s="93"/>
      <c r="C104" s="93"/>
      <c r="D104" s="95" t="s">
        <v>175</v>
      </c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7"/>
      <c r="U104" s="98">
        <v>0</v>
      </c>
      <c r="V104" s="99"/>
      <c r="W104" s="99"/>
      <c r="X104" s="99"/>
      <c r="Y104" s="100"/>
      <c r="Z104" s="98">
        <v>0</v>
      </c>
      <c r="AA104" s="99"/>
      <c r="AB104" s="99"/>
      <c r="AC104" s="99"/>
      <c r="AD104" s="100"/>
      <c r="AE104" s="98">
        <v>0</v>
      </c>
      <c r="AF104" s="99"/>
      <c r="AG104" s="99"/>
      <c r="AH104" s="100"/>
      <c r="AI104" s="98">
        <f>IF(ISNUMBER(U104),U104,0)+IF(ISNUMBER(Z104),Z104,0)</f>
        <v>0</v>
      </c>
      <c r="AJ104" s="99"/>
      <c r="AK104" s="99"/>
      <c r="AL104" s="99"/>
      <c r="AM104" s="100"/>
      <c r="AN104" s="98">
        <v>0</v>
      </c>
      <c r="AO104" s="99"/>
      <c r="AP104" s="99"/>
      <c r="AQ104" s="99"/>
      <c r="AR104" s="100"/>
      <c r="AS104" s="98">
        <v>0</v>
      </c>
      <c r="AT104" s="99"/>
      <c r="AU104" s="99"/>
      <c r="AV104" s="99"/>
      <c r="AW104" s="100"/>
      <c r="AX104" s="98">
        <v>0</v>
      </c>
      <c r="AY104" s="99"/>
      <c r="AZ104" s="99"/>
      <c r="BA104" s="100"/>
      <c r="BB104" s="98">
        <f>IF(ISNUMBER(AN104),AN104,0)+IF(ISNUMBER(AS104),AS104,0)</f>
        <v>0</v>
      </c>
      <c r="BC104" s="99"/>
      <c r="BD104" s="99"/>
      <c r="BE104" s="99"/>
      <c r="BF104" s="100"/>
      <c r="BG104" s="98">
        <v>251700</v>
      </c>
      <c r="BH104" s="99"/>
      <c r="BI104" s="99"/>
      <c r="BJ104" s="99"/>
      <c r="BK104" s="100"/>
      <c r="BL104" s="98">
        <v>0</v>
      </c>
      <c r="BM104" s="99"/>
      <c r="BN104" s="99"/>
      <c r="BO104" s="99"/>
      <c r="BP104" s="100"/>
      <c r="BQ104" s="98">
        <v>0</v>
      </c>
      <c r="BR104" s="99"/>
      <c r="BS104" s="99"/>
      <c r="BT104" s="100"/>
      <c r="BU104" s="98">
        <f>IF(ISNUMBER(BG104),BG104,0)+IF(ISNUMBER(BL104),BL104,0)</f>
        <v>251700</v>
      </c>
      <c r="BV104" s="99"/>
      <c r="BW104" s="99"/>
      <c r="BX104" s="99"/>
      <c r="BY104" s="100"/>
    </row>
    <row r="105" spans="1:79" s="101" customFormat="1" ht="12.75" customHeight="1" x14ac:dyDescent="0.2">
      <c r="A105" s="92">
        <v>8</v>
      </c>
      <c r="B105" s="93"/>
      <c r="C105" s="93"/>
      <c r="D105" s="95" t="s">
        <v>174</v>
      </c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7"/>
      <c r="U105" s="98">
        <v>0</v>
      </c>
      <c r="V105" s="99"/>
      <c r="W105" s="99"/>
      <c r="X105" s="99"/>
      <c r="Y105" s="100"/>
      <c r="Z105" s="98">
        <v>0</v>
      </c>
      <c r="AA105" s="99"/>
      <c r="AB105" s="99"/>
      <c r="AC105" s="99"/>
      <c r="AD105" s="100"/>
      <c r="AE105" s="98">
        <v>0</v>
      </c>
      <c r="AF105" s="99"/>
      <c r="AG105" s="99"/>
      <c r="AH105" s="100"/>
      <c r="AI105" s="98">
        <f>IF(ISNUMBER(U105),U105,0)+IF(ISNUMBER(Z105),Z105,0)</f>
        <v>0</v>
      </c>
      <c r="AJ105" s="99"/>
      <c r="AK105" s="99"/>
      <c r="AL105" s="99"/>
      <c r="AM105" s="100"/>
      <c r="AN105" s="98">
        <v>0</v>
      </c>
      <c r="AO105" s="99"/>
      <c r="AP105" s="99"/>
      <c r="AQ105" s="99"/>
      <c r="AR105" s="100"/>
      <c r="AS105" s="98">
        <v>0</v>
      </c>
      <c r="AT105" s="99"/>
      <c r="AU105" s="99"/>
      <c r="AV105" s="99"/>
      <c r="AW105" s="100"/>
      <c r="AX105" s="98">
        <v>0</v>
      </c>
      <c r="AY105" s="99"/>
      <c r="AZ105" s="99"/>
      <c r="BA105" s="100"/>
      <c r="BB105" s="98">
        <f>IF(ISNUMBER(AN105),AN105,0)+IF(ISNUMBER(AS105),AS105,0)</f>
        <v>0</v>
      </c>
      <c r="BC105" s="99"/>
      <c r="BD105" s="99"/>
      <c r="BE105" s="99"/>
      <c r="BF105" s="100"/>
      <c r="BG105" s="98">
        <v>89150</v>
      </c>
      <c r="BH105" s="99"/>
      <c r="BI105" s="99"/>
      <c r="BJ105" s="99"/>
      <c r="BK105" s="100"/>
      <c r="BL105" s="98">
        <v>10081</v>
      </c>
      <c r="BM105" s="99"/>
      <c r="BN105" s="99"/>
      <c r="BO105" s="99"/>
      <c r="BP105" s="100"/>
      <c r="BQ105" s="98">
        <v>0</v>
      </c>
      <c r="BR105" s="99"/>
      <c r="BS105" s="99"/>
      <c r="BT105" s="100"/>
      <c r="BU105" s="98">
        <f>IF(ISNUMBER(BG105),BG105,0)+IF(ISNUMBER(BL105),BL105,0)</f>
        <v>99231</v>
      </c>
      <c r="BV105" s="99"/>
      <c r="BW105" s="99"/>
      <c r="BX105" s="99"/>
      <c r="BY105" s="100"/>
    </row>
    <row r="106" spans="1:79" s="6" customFormat="1" ht="12.75" customHeight="1" x14ac:dyDescent="0.2">
      <c r="A106" s="86"/>
      <c r="B106" s="84"/>
      <c r="C106" s="84"/>
      <c r="D106" s="102" t="s">
        <v>147</v>
      </c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4"/>
      <c r="U106" s="89">
        <v>0</v>
      </c>
      <c r="V106" s="90"/>
      <c r="W106" s="90"/>
      <c r="X106" s="90"/>
      <c r="Y106" s="91"/>
      <c r="Z106" s="89">
        <v>0</v>
      </c>
      <c r="AA106" s="90"/>
      <c r="AB106" s="90"/>
      <c r="AC106" s="90"/>
      <c r="AD106" s="91"/>
      <c r="AE106" s="89">
        <v>0</v>
      </c>
      <c r="AF106" s="90"/>
      <c r="AG106" s="90"/>
      <c r="AH106" s="91"/>
      <c r="AI106" s="89">
        <f>IF(ISNUMBER(U106),U106,0)+IF(ISNUMBER(Z106),Z106,0)</f>
        <v>0</v>
      </c>
      <c r="AJ106" s="90"/>
      <c r="AK106" s="90"/>
      <c r="AL106" s="90"/>
      <c r="AM106" s="91"/>
      <c r="AN106" s="89">
        <v>0</v>
      </c>
      <c r="AO106" s="90"/>
      <c r="AP106" s="90"/>
      <c r="AQ106" s="90"/>
      <c r="AR106" s="91"/>
      <c r="AS106" s="89">
        <v>0</v>
      </c>
      <c r="AT106" s="90"/>
      <c r="AU106" s="90"/>
      <c r="AV106" s="90"/>
      <c r="AW106" s="91"/>
      <c r="AX106" s="89">
        <v>0</v>
      </c>
      <c r="AY106" s="90"/>
      <c r="AZ106" s="90"/>
      <c r="BA106" s="91"/>
      <c r="BB106" s="89">
        <f>IF(ISNUMBER(AN106),AN106,0)+IF(ISNUMBER(AS106),AS106,0)</f>
        <v>0</v>
      </c>
      <c r="BC106" s="90"/>
      <c r="BD106" s="90"/>
      <c r="BE106" s="90"/>
      <c r="BF106" s="91"/>
      <c r="BG106" s="89">
        <v>1509755</v>
      </c>
      <c r="BH106" s="90"/>
      <c r="BI106" s="90"/>
      <c r="BJ106" s="90"/>
      <c r="BK106" s="91"/>
      <c r="BL106" s="89">
        <v>10081</v>
      </c>
      <c r="BM106" s="90"/>
      <c r="BN106" s="90"/>
      <c r="BO106" s="90"/>
      <c r="BP106" s="91"/>
      <c r="BQ106" s="89">
        <v>0</v>
      </c>
      <c r="BR106" s="90"/>
      <c r="BS106" s="90"/>
      <c r="BT106" s="91"/>
      <c r="BU106" s="89">
        <f>IF(ISNUMBER(BG106),BG106,0)+IF(ISNUMBER(BL106),BL106,0)</f>
        <v>1519836</v>
      </c>
      <c r="BV106" s="90"/>
      <c r="BW106" s="90"/>
      <c r="BX106" s="90"/>
      <c r="BY106" s="91"/>
    </row>
    <row r="108" spans="1:79" ht="14.25" customHeight="1" x14ac:dyDescent="12.75">
      <c r="A108" s="41" t="s">
        <v>253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</row>
    <row r="109" spans="1:79" ht="15" customHeight="1" x14ac:dyDescent="0.2">
      <c r="A109" s="44" t="s">
        <v>223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</row>
    <row r="110" spans="1:79" ht="23.1" customHeight="1" x14ac:dyDescent="0.2">
      <c r="A110" s="60" t="s">
        <v>6</v>
      </c>
      <c r="B110" s="61"/>
      <c r="C110" s="61"/>
      <c r="D110" s="60" t="s">
        <v>121</v>
      </c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2"/>
      <c r="U110" s="35" t="s">
        <v>245</v>
      </c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 t="s">
        <v>250</v>
      </c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</row>
    <row r="111" spans="1:79" ht="54" customHeight="1" x14ac:dyDescent="0.2">
      <c r="A111" s="63"/>
      <c r="B111" s="64"/>
      <c r="C111" s="64"/>
      <c r="D111" s="63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5"/>
      <c r="U111" s="29" t="s">
        <v>4</v>
      </c>
      <c r="V111" s="30"/>
      <c r="W111" s="30"/>
      <c r="X111" s="30"/>
      <c r="Y111" s="31"/>
      <c r="Z111" s="29" t="s">
        <v>3</v>
      </c>
      <c r="AA111" s="30"/>
      <c r="AB111" s="30"/>
      <c r="AC111" s="30"/>
      <c r="AD111" s="31"/>
      <c r="AE111" s="45" t="s">
        <v>116</v>
      </c>
      <c r="AF111" s="46"/>
      <c r="AG111" s="46"/>
      <c r="AH111" s="46"/>
      <c r="AI111" s="47"/>
      <c r="AJ111" s="29" t="s">
        <v>5</v>
      </c>
      <c r="AK111" s="30"/>
      <c r="AL111" s="30"/>
      <c r="AM111" s="30"/>
      <c r="AN111" s="31"/>
      <c r="AO111" s="29" t="s">
        <v>4</v>
      </c>
      <c r="AP111" s="30"/>
      <c r="AQ111" s="30"/>
      <c r="AR111" s="30"/>
      <c r="AS111" s="31"/>
      <c r="AT111" s="29" t="s">
        <v>3</v>
      </c>
      <c r="AU111" s="30"/>
      <c r="AV111" s="30"/>
      <c r="AW111" s="30"/>
      <c r="AX111" s="31"/>
      <c r="AY111" s="45" t="s">
        <v>116</v>
      </c>
      <c r="AZ111" s="46"/>
      <c r="BA111" s="46"/>
      <c r="BB111" s="46"/>
      <c r="BC111" s="47"/>
      <c r="BD111" s="35" t="s">
        <v>96</v>
      </c>
      <c r="BE111" s="35"/>
      <c r="BF111" s="35"/>
      <c r="BG111" s="35"/>
      <c r="BH111" s="35"/>
    </row>
    <row r="112" spans="1:79" ht="15" customHeight="1" x14ac:dyDescent="0.2">
      <c r="A112" s="29" t="s">
        <v>169</v>
      </c>
      <c r="B112" s="30"/>
      <c r="C112" s="30"/>
      <c r="D112" s="29">
        <v>2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1"/>
      <c r="U112" s="29">
        <v>3</v>
      </c>
      <c r="V112" s="30"/>
      <c r="W112" s="30"/>
      <c r="X112" s="30"/>
      <c r="Y112" s="31"/>
      <c r="Z112" s="29">
        <v>4</v>
      </c>
      <c r="AA112" s="30"/>
      <c r="AB112" s="30"/>
      <c r="AC112" s="30"/>
      <c r="AD112" s="31"/>
      <c r="AE112" s="29">
        <v>5</v>
      </c>
      <c r="AF112" s="30"/>
      <c r="AG112" s="30"/>
      <c r="AH112" s="30"/>
      <c r="AI112" s="31"/>
      <c r="AJ112" s="29">
        <v>6</v>
      </c>
      <c r="AK112" s="30"/>
      <c r="AL112" s="30"/>
      <c r="AM112" s="30"/>
      <c r="AN112" s="31"/>
      <c r="AO112" s="29">
        <v>7</v>
      </c>
      <c r="AP112" s="30"/>
      <c r="AQ112" s="30"/>
      <c r="AR112" s="30"/>
      <c r="AS112" s="31"/>
      <c r="AT112" s="29">
        <v>8</v>
      </c>
      <c r="AU112" s="30"/>
      <c r="AV112" s="30"/>
      <c r="AW112" s="30"/>
      <c r="AX112" s="31"/>
      <c r="AY112" s="29">
        <v>9</v>
      </c>
      <c r="AZ112" s="30"/>
      <c r="BA112" s="30"/>
      <c r="BB112" s="30"/>
      <c r="BC112" s="31"/>
      <c r="BD112" s="29">
        <v>10</v>
      </c>
      <c r="BE112" s="30"/>
      <c r="BF112" s="30"/>
      <c r="BG112" s="30"/>
      <c r="BH112" s="31"/>
    </row>
    <row r="113" spans="1:79" s="1" customFormat="1" ht="12.75" hidden="1" customHeight="1" x14ac:dyDescent="0.2">
      <c r="A113" s="32" t="s">
        <v>69</v>
      </c>
      <c r="B113" s="33"/>
      <c r="C113" s="33"/>
      <c r="D113" s="32" t="s">
        <v>57</v>
      </c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4"/>
      <c r="U113" s="32" t="s">
        <v>60</v>
      </c>
      <c r="V113" s="33"/>
      <c r="W113" s="33"/>
      <c r="X113" s="33"/>
      <c r="Y113" s="34"/>
      <c r="Z113" s="32" t="s">
        <v>61</v>
      </c>
      <c r="AA113" s="33"/>
      <c r="AB113" s="33"/>
      <c r="AC113" s="33"/>
      <c r="AD113" s="34"/>
      <c r="AE113" s="32" t="s">
        <v>94</v>
      </c>
      <c r="AF113" s="33"/>
      <c r="AG113" s="33"/>
      <c r="AH113" s="33"/>
      <c r="AI113" s="34"/>
      <c r="AJ113" s="49" t="s">
        <v>171</v>
      </c>
      <c r="AK113" s="50"/>
      <c r="AL113" s="50"/>
      <c r="AM113" s="50"/>
      <c r="AN113" s="51"/>
      <c r="AO113" s="32" t="s">
        <v>62</v>
      </c>
      <c r="AP113" s="33"/>
      <c r="AQ113" s="33"/>
      <c r="AR113" s="33"/>
      <c r="AS113" s="34"/>
      <c r="AT113" s="32" t="s">
        <v>63</v>
      </c>
      <c r="AU113" s="33"/>
      <c r="AV113" s="33"/>
      <c r="AW113" s="33"/>
      <c r="AX113" s="34"/>
      <c r="AY113" s="32" t="s">
        <v>95</v>
      </c>
      <c r="AZ113" s="33"/>
      <c r="BA113" s="33"/>
      <c r="BB113" s="33"/>
      <c r="BC113" s="34"/>
      <c r="BD113" s="43" t="s">
        <v>171</v>
      </c>
      <c r="BE113" s="43"/>
      <c r="BF113" s="43"/>
      <c r="BG113" s="43"/>
      <c r="BH113" s="43"/>
      <c r="CA113" s="1" t="s">
        <v>35</v>
      </c>
    </row>
    <row r="114" spans="1:79" s="101" customFormat="1" ht="12.75" customHeight="1" x14ac:dyDescent="0.2">
      <c r="A114" s="92">
        <v>1</v>
      </c>
      <c r="B114" s="93"/>
      <c r="C114" s="93"/>
      <c r="D114" s="95" t="s">
        <v>176</v>
      </c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7"/>
      <c r="U114" s="98">
        <v>5280</v>
      </c>
      <c r="V114" s="99"/>
      <c r="W114" s="99"/>
      <c r="X114" s="99"/>
      <c r="Y114" s="100"/>
      <c r="Z114" s="98">
        <v>0</v>
      </c>
      <c r="AA114" s="99"/>
      <c r="AB114" s="99"/>
      <c r="AC114" s="99"/>
      <c r="AD114" s="100"/>
      <c r="AE114" s="105">
        <v>0</v>
      </c>
      <c r="AF114" s="105"/>
      <c r="AG114" s="105"/>
      <c r="AH114" s="105"/>
      <c r="AI114" s="105"/>
      <c r="AJ114" s="105">
        <f>U114+Z114</f>
        <v>5280</v>
      </c>
      <c r="AK114" s="109"/>
      <c r="AL114" s="109"/>
      <c r="AM114" s="109"/>
      <c r="AN114" s="109"/>
      <c r="AO114" s="105">
        <v>5544</v>
      </c>
      <c r="AP114" s="105"/>
      <c r="AQ114" s="105"/>
      <c r="AR114" s="105"/>
      <c r="AS114" s="105"/>
      <c r="AT114" s="109">
        <v>0</v>
      </c>
      <c r="AU114" s="109"/>
      <c r="AV114" s="109"/>
      <c r="AW114" s="109"/>
      <c r="AX114" s="109"/>
      <c r="AY114" s="105">
        <v>0</v>
      </c>
      <c r="AZ114" s="105"/>
      <c r="BA114" s="105"/>
      <c r="BB114" s="105"/>
      <c r="BC114" s="105"/>
      <c r="BD114" s="105">
        <f>AO114+AT114</f>
        <v>5544</v>
      </c>
      <c r="BE114" s="109"/>
      <c r="BF114" s="109"/>
      <c r="BG114" s="109"/>
      <c r="BH114" s="109"/>
      <c r="CA114" s="101" t="s">
        <v>36</v>
      </c>
    </row>
    <row r="115" spans="1:79" s="101" customFormat="1" ht="12.75" customHeight="1" x14ac:dyDescent="0.2">
      <c r="A115" s="92">
        <v>2</v>
      </c>
      <c r="B115" s="93"/>
      <c r="C115" s="93"/>
      <c r="D115" s="95" t="s">
        <v>172</v>
      </c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7"/>
      <c r="U115" s="98">
        <v>871041.71</v>
      </c>
      <c r="V115" s="99"/>
      <c r="W115" s="99"/>
      <c r="X115" s="99"/>
      <c r="Y115" s="100"/>
      <c r="Z115" s="98">
        <v>0</v>
      </c>
      <c r="AA115" s="99"/>
      <c r="AB115" s="99"/>
      <c r="AC115" s="99"/>
      <c r="AD115" s="100"/>
      <c r="AE115" s="105">
        <v>0</v>
      </c>
      <c r="AF115" s="105"/>
      <c r="AG115" s="105"/>
      <c r="AH115" s="105"/>
      <c r="AI115" s="105"/>
      <c r="AJ115" s="105">
        <f t="shared" ref="AJ115:AJ122" si="0">U115+Z115</f>
        <v>871041.71</v>
      </c>
      <c r="AK115" s="109"/>
      <c r="AL115" s="109"/>
      <c r="AM115" s="109"/>
      <c r="AN115" s="109"/>
      <c r="AO115" s="105">
        <v>937240.88</v>
      </c>
      <c r="AP115" s="105"/>
      <c r="AQ115" s="105"/>
      <c r="AR115" s="105"/>
      <c r="AS115" s="105"/>
      <c r="AT115" s="109">
        <v>0</v>
      </c>
      <c r="AU115" s="109"/>
      <c r="AV115" s="109"/>
      <c r="AW115" s="109"/>
      <c r="AX115" s="109"/>
      <c r="AY115" s="105">
        <v>0</v>
      </c>
      <c r="AZ115" s="105"/>
      <c r="BA115" s="105"/>
      <c r="BB115" s="105"/>
      <c r="BC115" s="105"/>
      <c r="BD115" s="105">
        <f t="shared" ref="BD115:BD122" si="1">AO115+AT115</f>
        <v>937240.88</v>
      </c>
      <c r="BE115" s="109"/>
      <c r="BF115" s="109"/>
      <c r="BG115" s="109"/>
      <c r="BH115" s="109"/>
    </row>
    <row r="116" spans="1:79" s="101" customFormat="1" ht="12.75" customHeight="1" x14ac:dyDescent="0.2">
      <c r="A116" s="92">
        <v>3</v>
      </c>
      <c r="B116" s="93"/>
      <c r="C116" s="93"/>
      <c r="D116" s="95" t="s">
        <v>173</v>
      </c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7"/>
      <c r="U116" s="98">
        <v>191629.41</v>
      </c>
      <c r="V116" s="99"/>
      <c r="W116" s="99"/>
      <c r="X116" s="99"/>
      <c r="Y116" s="100"/>
      <c r="Z116" s="98">
        <v>0</v>
      </c>
      <c r="AA116" s="99"/>
      <c r="AB116" s="99"/>
      <c r="AC116" s="99"/>
      <c r="AD116" s="100"/>
      <c r="AE116" s="105">
        <v>0</v>
      </c>
      <c r="AF116" s="105"/>
      <c r="AG116" s="105"/>
      <c r="AH116" s="105"/>
      <c r="AI116" s="105"/>
      <c r="AJ116" s="105">
        <f t="shared" si="0"/>
        <v>191629.41</v>
      </c>
      <c r="AK116" s="109"/>
      <c r="AL116" s="109"/>
      <c r="AM116" s="109"/>
      <c r="AN116" s="109"/>
      <c r="AO116" s="105">
        <v>206193.25</v>
      </c>
      <c r="AP116" s="105"/>
      <c r="AQ116" s="105"/>
      <c r="AR116" s="105"/>
      <c r="AS116" s="105"/>
      <c r="AT116" s="109">
        <v>0</v>
      </c>
      <c r="AU116" s="109"/>
      <c r="AV116" s="109"/>
      <c r="AW116" s="109"/>
      <c r="AX116" s="109"/>
      <c r="AY116" s="105">
        <v>0</v>
      </c>
      <c r="AZ116" s="105"/>
      <c r="BA116" s="105"/>
      <c r="BB116" s="105"/>
      <c r="BC116" s="105"/>
      <c r="BD116" s="105">
        <f t="shared" si="1"/>
        <v>206193.25</v>
      </c>
      <c r="BE116" s="109"/>
      <c r="BF116" s="109"/>
      <c r="BG116" s="109"/>
      <c r="BH116" s="109"/>
    </row>
    <row r="117" spans="1:79" s="101" customFormat="1" ht="12.75" customHeight="1" x14ac:dyDescent="0.2">
      <c r="A117" s="92">
        <v>4</v>
      </c>
      <c r="B117" s="93"/>
      <c r="C117" s="93"/>
      <c r="D117" s="95" t="s">
        <v>177</v>
      </c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7"/>
      <c r="U117" s="98">
        <v>7574</v>
      </c>
      <c r="V117" s="99"/>
      <c r="W117" s="99"/>
      <c r="X117" s="99"/>
      <c r="Y117" s="100"/>
      <c r="Z117" s="98">
        <v>0</v>
      </c>
      <c r="AA117" s="99"/>
      <c r="AB117" s="99"/>
      <c r="AC117" s="99"/>
      <c r="AD117" s="100"/>
      <c r="AE117" s="105">
        <v>0</v>
      </c>
      <c r="AF117" s="105"/>
      <c r="AG117" s="105"/>
      <c r="AH117" s="105"/>
      <c r="AI117" s="105"/>
      <c r="AJ117" s="105">
        <f t="shared" si="0"/>
        <v>7574</v>
      </c>
      <c r="AK117" s="109"/>
      <c r="AL117" s="109"/>
      <c r="AM117" s="109"/>
      <c r="AN117" s="109"/>
      <c r="AO117" s="105">
        <v>8020.87</v>
      </c>
      <c r="AP117" s="105"/>
      <c r="AQ117" s="105"/>
      <c r="AR117" s="105"/>
      <c r="AS117" s="105"/>
      <c r="AT117" s="109">
        <v>0</v>
      </c>
      <c r="AU117" s="109"/>
      <c r="AV117" s="109"/>
      <c r="AW117" s="109"/>
      <c r="AX117" s="109"/>
      <c r="AY117" s="105">
        <v>0</v>
      </c>
      <c r="AZ117" s="105"/>
      <c r="BA117" s="105"/>
      <c r="BB117" s="105"/>
      <c r="BC117" s="105"/>
      <c r="BD117" s="105">
        <f t="shared" si="1"/>
        <v>8020.87</v>
      </c>
      <c r="BE117" s="109"/>
      <c r="BF117" s="109"/>
      <c r="BG117" s="109"/>
      <c r="BH117" s="109"/>
    </row>
    <row r="118" spans="1:79" s="101" customFormat="1" ht="12.75" customHeight="1" x14ac:dyDescent="0.2">
      <c r="A118" s="92">
        <v>5</v>
      </c>
      <c r="B118" s="93"/>
      <c r="C118" s="93"/>
      <c r="D118" s="95" t="s">
        <v>178</v>
      </c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7"/>
      <c r="U118" s="98">
        <v>116096.2</v>
      </c>
      <c r="V118" s="99"/>
      <c r="W118" s="99"/>
      <c r="X118" s="99"/>
      <c r="Y118" s="100"/>
      <c r="Z118" s="98">
        <v>0</v>
      </c>
      <c r="AA118" s="99"/>
      <c r="AB118" s="99"/>
      <c r="AC118" s="99"/>
      <c r="AD118" s="100"/>
      <c r="AE118" s="105">
        <v>0</v>
      </c>
      <c r="AF118" s="105"/>
      <c r="AG118" s="105"/>
      <c r="AH118" s="105"/>
      <c r="AI118" s="105"/>
      <c r="AJ118" s="105">
        <f t="shared" si="0"/>
        <v>116096.2</v>
      </c>
      <c r="AK118" s="109"/>
      <c r="AL118" s="109"/>
      <c r="AM118" s="109"/>
      <c r="AN118" s="109"/>
      <c r="AO118" s="105">
        <v>127705.82</v>
      </c>
      <c r="AP118" s="105"/>
      <c r="AQ118" s="105"/>
      <c r="AR118" s="105"/>
      <c r="AS118" s="105"/>
      <c r="AT118" s="109">
        <v>0</v>
      </c>
      <c r="AU118" s="109"/>
      <c r="AV118" s="109"/>
      <c r="AW118" s="109"/>
      <c r="AX118" s="109"/>
      <c r="AY118" s="105">
        <v>0</v>
      </c>
      <c r="AZ118" s="105"/>
      <c r="BA118" s="105"/>
      <c r="BB118" s="105"/>
      <c r="BC118" s="105"/>
      <c r="BD118" s="105">
        <f t="shared" si="1"/>
        <v>127705.82</v>
      </c>
      <c r="BE118" s="109"/>
      <c r="BF118" s="109"/>
      <c r="BG118" s="109"/>
      <c r="BH118" s="109"/>
    </row>
    <row r="119" spans="1:79" s="101" customFormat="1" ht="25.5" customHeight="1" x14ac:dyDescent="0.2">
      <c r="A119" s="92">
        <v>6</v>
      </c>
      <c r="B119" s="93"/>
      <c r="C119" s="93"/>
      <c r="D119" s="95" t="s">
        <v>179</v>
      </c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7"/>
      <c r="U119" s="98">
        <v>86560</v>
      </c>
      <c r="V119" s="99"/>
      <c r="W119" s="99"/>
      <c r="X119" s="99"/>
      <c r="Y119" s="100"/>
      <c r="Z119" s="98">
        <v>0</v>
      </c>
      <c r="AA119" s="99"/>
      <c r="AB119" s="99"/>
      <c r="AC119" s="99"/>
      <c r="AD119" s="100"/>
      <c r="AE119" s="105">
        <v>0</v>
      </c>
      <c r="AF119" s="105"/>
      <c r="AG119" s="105"/>
      <c r="AH119" s="105"/>
      <c r="AI119" s="105"/>
      <c r="AJ119" s="105">
        <f t="shared" si="0"/>
        <v>86560</v>
      </c>
      <c r="AK119" s="109"/>
      <c r="AL119" s="109"/>
      <c r="AM119" s="109"/>
      <c r="AN119" s="109"/>
      <c r="AO119" s="105">
        <v>91667.04</v>
      </c>
      <c r="AP119" s="105"/>
      <c r="AQ119" s="105"/>
      <c r="AR119" s="105"/>
      <c r="AS119" s="105"/>
      <c r="AT119" s="109">
        <v>0</v>
      </c>
      <c r="AU119" s="109"/>
      <c r="AV119" s="109"/>
      <c r="AW119" s="109"/>
      <c r="AX119" s="109"/>
      <c r="AY119" s="105">
        <v>0</v>
      </c>
      <c r="AZ119" s="105"/>
      <c r="BA119" s="105"/>
      <c r="BB119" s="105"/>
      <c r="BC119" s="105"/>
      <c r="BD119" s="105">
        <f t="shared" si="1"/>
        <v>91667.04</v>
      </c>
      <c r="BE119" s="109"/>
      <c r="BF119" s="109"/>
      <c r="BG119" s="109"/>
      <c r="BH119" s="109"/>
    </row>
    <row r="120" spans="1:79" s="101" customFormat="1" ht="12.75" customHeight="1" x14ac:dyDescent="0.2">
      <c r="A120" s="92">
        <v>7</v>
      </c>
      <c r="B120" s="93"/>
      <c r="C120" s="93"/>
      <c r="D120" s="95" t="s">
        <v>175</v>
      </c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7"/>
      <c r="U120" s="98">
        <v>265795.20000000001</v>
      </c>
      <c r="V120" s="99"/>
      <c r="W120" s="99"/>
      <c r="X120" s="99"/>
      <c r="Y120" s="100"/>
      <c r="Z120" s="98">
        <v>0</v>
      </c>
      <c r="AA120" s="99"/>
      <c r="AB120" s="99"/>
      <c r="AC120" s="99"/>
      <c r="AD120" s="100"/>
      <c r="AE120" s="105">
        <v>0</v>
      </c>
      <c r="AF120" s="105"/>
      <c r="AG120" s="105"/>
      <c r="AH120" s="105"/>
      <c r="AI120" s="105"/>
      <c r="AJ120" s="105">
        <f t="shared" si="0"/>
        <v>265795.20000000001</v>
      </c>
      <c r="AK120" s="109"/>
      <c r="AL120" s="109"/>
      <c r="AM120" s="109"/>
      <c r="AN120" s="109"/>
      <c r="AO120" s="105">
        <v>279084.96000000002</v>
      </c>
      <c r="AP120" s="105"/>
      <c r="AQ120" s="105"/>
      <c r="AR120" s="105"/>
      <c r="AS120" s="105"/>
      <c r="AT120" s="109">
        <v>0</v>
      </c>
      <c r="AU120" s="109"/>
      <c r="AV120" s="109"/>
      <c r="AW120" s="109"/>
      <c r="AX120" s="109"/>
      <c r="AY120" s="105">
        <v>0</v>
      </c>
      <c r="AZ120" s="105"/>
      <c r="BA120" s="105"/>
      <c r="BB120" s="105"/>
      <c r="BC120" s="105"/>
      <c r="BD120" s="105">
        <f t="shared" si="1"/>
        <v>279084.96000000002</v>
      </c>
      <c r="BE120" s="109"/>
      <c r="BF120" s="109"/>
      <c r="BG120" s="109"/>
      <c r="BH120" s="109"/>
    </row>
    <row r="121" spans="1:79" s="101" customFormat="1" ht="12.75" customHeight="1" x14ac:dyDescent="0.2">
      <c r="A121" s="92">
        <v>8</v>
      </c>
      <c r="B121" s="93"/>
      <c r="C121" s="93"/>
      <c r="D121" s="95" t="s">
        <v>174</v>
      </c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7"/>
      <c r="U121" s="98">
        <v>94142.399999999994</v>
      </c>
      <c r="V121" s="99"/>
      <c r="W121" s="99"/>
      <c r="X121" s="99"/>
      <c r="Y121" s="100"/>
      <c r="Z121" s="98">
        <v>10081</v>
      </c>
      <c r="AA121" s="99"/>
      <c r="AB121" s="99"/>
      <c r="AC121" s="99"/>
      <c r="AD121" s="100"/>
      <c r="AE121" s="105">
        <v>0</v>
      </c>
      <c r="AF121" s="105"/>
      <c r="AG121" s="105"/>
      <c r="AH121" s="105"/>
      <c r="AI121" s="105"/>
      <c r="AJ121" s="105">
        <f t="shared" si="0"/>
        <v>104223.4</v>
      </c>
      <c r="AK121" s="109"/>
      <c r="AL121" s="109"/>
      <c r="AM121" s="109"/>
      <c r="AN121" s="109"/>
      <c r="AO121" s="105">
        <v>98849.51</v>
      </c>
      <c r="AP121" s="105"/>
      <c r="AQ121" s="105"/>
      <c r="AR121" s="105"/>
      <c r="AS121" s="105"/>
      <c r="AT121" s="109">
        <v>10081</v>
      </c>
      <c r="AU121" s="109"/>
      <c r="AV121" s="109"/>
      <c r="AW121" s="109"/>
      <c r="AX121" s="109"/>
      <c r="AY121" s="105">
        <v>0</v>
      </c>
      <c r="AZ121" s="105"/>
      <c r="BA121" s="105"/>
      <c r="BB121" s="105"/>
      <c r="BC121" s="105"/>
      <c r="BD121" s="105">
        <f t="shared" si="1"/>
        <v>108930.51</v>
      </c>
      <c r="BE121" s="109"/>
      <c r="BF121" s="109"/>
      <c r="BG121" s="109"/>
      <c r="BH121" s="109"/>
    </row>
    <row r="122" spans="1:79" s="6" customFormat="1" ht="12.75" customHeight="1" x14ac:dyDescent="0.2">
      <c r="A122" s="86"/>
      <c r="B122" s="84"/>
      <c r="C122" s="84"/>
      <c r="D122" s="102" t="s">
        <v>147</v>
      </c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4"/>
      <c r="U122" s="89">
        <v>1638118.9199999997</v>
      </c>
      <c r="V122" s="90"/>
      <c r="W122" s="90"/>
      <c r="X122" s="90"/>
      <c r="Y122" s="91"/>
      <c r="Z122" s="89">
        <v>10081</v>
      </c>
      <c r="AA122" s="90"/>
      <c r="AB122" s="90"/>
      <c r="AC122" s="90"/>
      <c r="AD122" s="91"/>
      <c r="AE122" s="88">
        <v>0</v>
      </c>
      <c r="AF122" s="88"/>
      <c r="AG122" s="88"/>
      <c r="AH122" s="88"/>
      <c r="AI122" s="88"/>
      <c r="AJ122" s="88">
        <f t="shared" si="0"/>
        <v>1648199.9199999997</v>
      </c>
      <c r="AK122" s="87"/>
      <c r="AL122" s="87"/>
      <c r="AM122" s="87"/>
      <c r="AN122" s="87"/>
      <c r="AO122" s="88">
        <v>1754306.33</v>
      </c>
      <c r="AP122" s="88"/>
      <c r="AQ122" s="88"/>
      <c r="AR122" s="88"/>
      <c r="AS122" s="88"/>
      <c r="AT122" s="87">
        <v>10081</v>
      </c>
      <c r="AU122" s="87"/>
      <c r="AV122" s="87"/>
      <c r="AW122" s="87"/>
      <c r="AX122" s="87"/>
      <c r="AY122" s="88">
        <v>0</v>
      </c>
      <c r="AZ122" s="88"/>
      <c r="BA122" s="88"/>
      <c r="BB122" s="88"/>
      <c r="BC122" s="88"/>
      <c r="BD122" s="88">
        <f t="shared" si="1"/>
        <v>1764387.33</v>
      </c>
      <c r="BE122" s="87"/>
      <c r="BF122" s="87"/>
      <c r="BG122" s="87"/>
      <c r="BH122" s="87"/>
    </row>
    <row r="123" spans="1:79" s="5" customFormat="1" ht="12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5" spans="1:79" ht="14.25" customHeight="1" x14ac:dyDescent="12.75">
      <c r="A125" s="41" t="s">
        <v>152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</row>
    <row r="126" spans="1:79" ht="14.25" customHeight="1" x14ac:dyDescent="0.2">
      <c r="A126" s="41" t="s">
        <v>238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</row>
    <row r="127" spans="1:79" ht="23.1" customHeight="1" x14ac:dyDescent="0.2">
      <c r="A127" s="60" t="s">
        <v>6</v>
      </c>
      <c r="B127" s="61"/>
      <c r="C127" s="61"/>
      <c r="D127" s="35" t="s">
        <v>9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 t="s">
        <v>8</v>
      </c>
      <c r="R127" s="35"/>
      <c r="S127" s="35"/>
      <c r="T127" s="35"/>
      <c r="U127" s="35"/>
      <c r="V127" s="35" t="s">
        <v>7</v>
      </c>
      <c r="W127" s="35"/>
      <c r="X127" s="35"/>
      <c r="Y127" s="35"/>
      <c r="Z127" s="35"/>
      <c r="AA127" s="35"/>
      <c r="AB127" s="35"/>
      <c r="AC127" s="35"/>
      <c r="AD127" s="35"/>
      <c r="AE127" s="35"/>
      <c r="AF127" s="29" t="s">
        <v>224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1"/>
      <c r="AU127" s="29" t="s">
        <v>227</v>
      </c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1"/>
      <c r="BJ127" s="29" t="s">
        <v>234</v>
      </c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1"/>
    </row>
    <row r="128" spans="1:79" ht="32.25" customHeight="1" x14ac:dyDescent="0.2">
      <c r="A128" s="63"/>
      <c r="B128" s="64"/>
      <c r="C128" s="64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 t="s">
        <v>4</v>
      </c>
      <c r="AG128" s="35"/>
      <c r="AH128" s="35"/>
      <c r="AI128" s="35"/>
      <c r="AJ128" s="35"/>
      <c r="AK128" s="35" t="s">
        <v>3</v>
      </c>
      <c r="AL128" s="35"/>
      <c r="AM128" s="35"/>
      <c r="AN128" s="35"/>
      <c r="AO128" s="35"/>
      <c r="AP128" s="35" t="s">
        <v>123</v>
      </c>
      <c r="AQ128" s="35"/>
      <c r="AR128" s="35"/>
      <c r="AS128" s="35"/>
      <c r="AT128" s="35"/>
      <c r="AU128" s="35" t="s">
        <v>4</v>
      </c>
      <c r="AV128" s="35"/>
      <c r="AW128" s="35"/>
      <c r="AX128" s="35"/>
      <c r="AY128" s="35"/>
      <c r="AZ128" s="35" t="s">
        <v>3</v>
      </c>
      <c r="BA128" s="35"/>
      <c r="BB128" s="35"/>
      <c r="BC128" s="35"/>
      <c r="BD128" s="35"/>
      <c r="BE128" s="35" t="s">
        <v>90</v>
      </c>
      <c r="BF128" s="35"/>
      <c r="BG128" s="35"/>
      <c r="BH128" s="35"/>
      <c r="BI128" s="35"/>
      <c r="BJ128" s="35" t="s">
        <v>4</v>
      </c>
      <c r="BK128" s="35"/>
      <c r="BL128" s="35"/>
      <c r="BM128" s="35"/>
      <c r="BN128" s="35"/>
      <c r="BO128" s="35" t="s">
        <v>3</v>
      </c>
      <c r="BP128" s="35"/>
      <c r="BQ128" s="35"/>
      <c r="BR128" s="35"/>
      <c r="BS128" s="35"/>
      <c r="BT128" s="35" t="s">
        <v>97</v>
      </c>
      <c r="BU128" s="35"/>
      <c r="BV128" s="35"/>
      <c r="BW128" s="35"/>
      <c r="BX128" s="35"/>
    </row>
    <row r="129" spans="1:79" ht="15" customHeight="1" x14ac:dyDescent="0.2">
      <c r="A129" s="29">
        <v>1</v>
      </c>
      <c r="B129" s="30"/>
      <c r="C129" s="30"/>
      <c r="D129" s="35">
        <v>2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>
        <v>3</v>
      </c>
      <c r="R129" s="35"/>
      <c r="S129" s="35"/>
      <c r="T129" s="35"/>
      <c r="U129" s="35"/>
      <c r="V129" s="35">
        <v>4</v>
      </c>
      <c r="W129" s="35"/>
      <c r="X129" s="35"/>
      <c r="Y129" s="35"/>
      <c r="Z129" s="35"/>
      <c r="AA129" s="35"/>
      <c r="AB129" s="35"/>
      <c r="AC129" s="35"/>
      <c r="AD129" s="35"/>
      <c r="AE129" s="35"/>
      <c r="AF129" s="35">
        <v>5</v>
      </c>
      <c r="AG129" s="35"/>
      <c r="AH129" s="35"/>
      <c r="AI129" s="35"/>
      <c r="AJ129" s="35"/>
      <c r="AK129" s="35">
        <v>6</v>
      </c>
      <c r="AL129" s="35"/>
      <c r="AM129" s="35"/>
      <c r="AN129" s="35"/>
      <c r="AO129" s="35"/>
      <c r="AP129" s="35">
        <v>7</v>
      </c>
      <c r="AQ129" s="35"/>
      <c r="AR129" s="35"/>
      <c r="AS129" s="35"/>
      <c r="AT129" s="35"/>
      <c r="AU129" s="35">
        <v>8</v>
      </c>
      <c r="AV129" s="35"/>
      <c r="AW129" s="35"/>
      <c r="AX129" s="35"/>
      <c r="AY129" s="35"/>
      <c r="AZ129" s="35">
        <v>9</v>
      </c>
      <c r="BA129" s="35"/>
      <c r="BB129" s="35"/>
      <c r="BC129" s="35"/>
      <c r="BD129" s="35"/>
      <c r="BE129" s="35">
        <v>10</v>
      </c>
      <c r="BF129" s="35"/>
      <c r="BG129" s="35"/>
      <c r="BH129" s="35"/>
      <c r="BI129" s="35"/>
      <c r="BJ129" s="35">
        <v>11</v>
      </c>
      <c r="BK129" s="35"/>
      <c r="BL129" s="35"/>
      <c r="BM129" s="35"/>
      <c r="BN129" s="35"/>
      <c r="BO129" s="35">
        <v>12</v>
      </c>
      <c r="BP129" s="35"/>
      <c r="BQ129" s="35"/>
      <c r="BR129" s="35"/>
      <c r="BS129" s="35"/>
      <c r="BT129" s="35">
        <v>13</v>
      </c>
      <c r="BU129" s="35"/>
      <c r="BV129" s="35"/>
      <c r="BW129" s="35"/>
      <c r="BX129" s="35"/>
    </row>
    <row r="130" spans="1:79" ht="10.5" hidden="1" customHeight="1" x14ac:dyDescent="0.2">
      <c r="A130" s="32" t="s">
        <v>154</v>
      </c>
      <c r="B130" s="33"/>
      <c r="C130" s="33"/>
      <c r="D130" s="35" t="s">
        <v>57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 t="s">
        <v>70</v>
      </c>
      <c r="R130" s="35"/>
      <c r="S130" s="35"/>
      <c r="T130" s="35"/>
      <c r="U130" s="35"/>
      <c r="V130" s="35" t="s">
        <v>71</v>
      </c>
      <c r="W130" s="35"/>
      <c r="X130" s="35"/>
      <c r="Y130" s="35"/>
      <c r="Z130" s="35"/>
      <c r="AA130" s="35"/>
      <c r="AB130" s="35"/>
      <c r="AC130" s="35"/>
      <c r="AD130" s="35"/>
      <c r="AE130" s="35"/>
      <c r="AF130" s="37" t="s">
        <v>111</v>
      </c>
      <c r="AG130" s="37"/>
      <c r="AH130" s="37"/>
      <c r="AI130" s="37"/>
      <c r="AJ130" s="37"/>
      <c r="AK130" s="36" t="s">
        <v>112</v>
      </c>
      <c r="AL130" s="36"/>
      <c r="AM130" s="36"/>
      <c r="AN130" s="36"/>
      <c r="AO130" s="36"/>
      <c r="AP130" s="43" t="s">
        <v>122</v>
      </c>
      <c r="AQ130" s="43"/>
      <c r="AR130" s="43"/>
      <c r="AS130" s="43"/>
      <c r="AT130" s="43"/>
      <c r="AU130" s="37" t="s">
        <v>113</v>
      </c>
      <c r="AV130" s="37"/>
      <c r="AW130" s="37"/>
      <c r="AX130" s="37"/>
      <c r="AY130" s="37"/>
      <c r="AZ130" s="36" t="s">
        <v>114</v>
      </c>
      <c r="BA130" s="36"/>
      <c r="BB130" s="36"/>
      <c r="BC130" s="36"/>
      <c r="BD130" s="36"/>
      <c r="BE130" s="43" t="s">
        <v>122</v>
      </c>
      <c r="BF130" s="43"/>
      <c r="BG130" s="43"/>
      <c r="BH130" s="43"/>
      <c r="BI130" s="43"/>
      <c r="BJ130" s="37" t="s">
        <v>105</v>
      </c>
      <c r="BK130" s="37"/>
      <c r="BL130" s="37"/>
      <c r="BM130" s="37"/>
      <c r="BN130" s="37"/>
      <c r="BO130" s="36" t="s">
        <v>106</v>
      </c>
      <c r="BP130" s="36"/>
      <c r="BQ130" s="36"/>
      <c r="BR130" s="36"/>
      <c r="BS130" s="36"/>
      <c r="BT130" s="43" t="s">
        <v>122</v>
      </c>
      <c r="BU130" s="43"/>
      <c r="BV130" s="43"/>
      <c r="BW130" s="43"/>
      <c r="BX130" s="43"/>
      <c r="CA130" t="s">
        <v>37</v>
      </c>
    </row>
    <row r="131" spans="1:79" s="6" customFormat="1" ht="15" customHeight="1" x14ac:dyDescent="0.2">
      <c r="A131" s="86">
        <v>0</v>
      </c>
      <c r="B131" s="84"/>
      <c r="C131" s="84"/>
      <c r="D131" s="110" t="s">
        <v>180</v>
      </c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>
        <f>IF(ISNUMBER(AF131),AF131,0)+IF(ISNUMBER(AK131),AK131,0)</f>
        <v>0</v>
      </c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>
        <f>IF(ISNUMBER(AU131),AU131,0)+IF(ISNUMBER(AZ131),AZ131,0)</f>
        <v>0</v>
      </c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>
        <f>IF(ISNUMBER(BJ131),BJ131,0)+IF(ISNUMBER(BO131),BO131,0)</f>
        <v>0</v>
      </c>
      <c r="BU131" s="111"/>
      <c r="BV131" s="111"/>
      <c r="BW131" s="111"/>
      <c r="BX131" s="111"/>
      <c r="CA131" s="6" t="s">
        <v>38</v>
      </c>
    </row>
    <row r="132" spans="1:79" s="101" customFormat="1" ht="28.5" customHeight="1" x14ac:dyDescent="0.2">
      <c r="A132" s="92">
        <v>0</v>
      </c>
      <c r="B132" s="93"/>
      <c r="C132" s="93"/>
      <c r="D132" s="113" t="s">
        <v>181</v>
      </c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7"/>
      <c r="Q132" s="35" t="s">
        <v>182</v>
      </c>
      <c r="R132" s="35"/>
      <c r="S132" s="35"/>
      <c r="T132" s="35"/>
      <c r="U132" s="35"/>
      <c r="V132" s="35" t="s">
        <v>183</v>
      </c>
      <c r="W132" s="35"/>
      <c r="X132" s="35"/>
      <c r="Y132" s="35"/>
      <c r="Z132" s="35"/>
      <c r="AA132" s="35"/>
      <c r="AB132" s="35"/>
      <c r="AC132" s="35"/>
      <c r="AD132" s="35"/>
      <c r="AE132" s="35"/>
      <c r="AF132" s="114">
        <v>0</v>
      </c>
      <c r="AG132" s="114"/>
      <c r="AH132" s="114"/>
      <c r="AI132" s="114"/>
      <c r="AJ132" s="114"/>
      <c r="AK132" s="114">
        <v>0</v>
      </c>
      <c r="AL132" s="114"/>
      <c r="AM132" s="114"/>
      <c r="AN132" s="114"/>
      <c r="AO132" s="114"/>
      <c r="AP132" s="114">
        <f>IF(ISNUMBER(AF132),AF132,0)+IF(ISNUMBER(AK132),AK132,0)</f>
        <v>0</v>
      </c>
      <c r="AQ132" s="114"/>
      <c r="AR132" s="114"/>
      <c r="AS132" s="114"/>
      <c r="AT132" s="114"/>
      <c r="AU132" s="114">
        <v>0</v>
      </c>
      <c r="AV132" s="114"/>
      <c r="AW132" s="114"/>
      <c r="AX132" s="114"/>
      <c r="AY132" s="114"/>
      <c r="AZ132" s="114">
        <v>0</v>
      </c>
      <c r="BA132" s="114"/>
      <c r="BB132" s="114"/>
      <c r="BC132" s="114"/>
      <c r="BD132" s="114"/>
      <c r="BE132" s="114">
        <f>IF(ISNUMBER(AU132),AU132,0)+IF(ISNUMBER(AZ132),AZ132,0)</f>
        <v>0</v>
      </c>
      <c r="BF132" s="114"/>
      <c r="BG132" s="114"/>
      <c r="BH132" s="114"/>
      <c r="BI132" s="114"/>
      <c r="BJ132" s="114">
        <v>3</v>
      </c>
      <c r="BK132" s="114"/>
      <c r="BL132" s="114"/>
      <c r="BM132" s="114"/>
      <c r="BN132" s="114"/>
      <c r="BO132" s="114">
        <v>0</v>
      </c>
      <c r="BP132" s="114"/>
      <c r="BQ132" s="114"/>
      <c r="BR132" s="114"/>
      <c r="BS132" s="114"/>
      <c r="BT132" s="114">
        <f>IF(ISNUMBER(BJ132),BJ132,0)+IF(ISNUMBER(BO132),BO132,0)</f>
        <v>3</v>
      </c>
      <c r="BU132" s="114"/>
      <c r="BV132" s="114"/>
      <c r="BW132" s="114"/>
      <c r="BX132" s="114"/>
    </row>
    <row r="133" spans="1:79" s="101" customFormat="1" ht="30" customHeight="1" x14ac:dyDescent="0.2">
      <c r="A133" s="92">
        <v>0</v>
      </c>
      <c r="B133" s="93"/>
      <c r="C133" s="93"/>
      <c r="D133" s="113" t="s">
        <v>184</v>
      </c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7"/>
      <c r="Q133" s="35" t="s">
        <v>182</v>
      </c>
      <c r="R133" s="35"/>
      <c r="S133" s="35"/>
      <c r="T133" s="35"/>
      <c r="U133" s="35"/>
      <c r="V133" s="35" t="s">
        <v>183</v>
      </c>
      <c r="W133" s="35"/>
      <c r="X133" s="35"/>
      <c r="Y133" s="35"/>
      <c r="Z133" s="35"/>
      <c r="AA133" s="35"/>
      <c r="AB133" s="35"/>
      <c r="AC133" s="35"/>
      <c r="AD133" s="35"/>
      <c r="AE133" s="35"/>
      <c r="AF133" s="114">
        <v>0</v>
      </c>
      <c r="AG133" s="114"/>
      <c r="AH133" s="114"/>
      <c r="AI133" s="114"/>
      <c r="AJ133" s="114"/>
      <c r="AK133" s="114">
        <v>0</v>
      </c>
      <c r="AL133" s="114"/>
      <c r="AM133" s="114"/>
      <c r="AN133" s="114"/>
      <c r="AO133" s="114"/>
      <c r="AP133" s="114">
        <f>IF(ISNUMBER(AF133),AF133,0)+IF(ISNUMBER(AK133),AK133,0)</f>
        <v>0</v>
      </c>
      <c r="AQ133" s="114"/>
      <c r="AR133" s="114"/>
      <c r="AS133" s="114"/>
      <c r="AT133" s="114"/>
      <c r="AU133" s="114">
        <v>0</v>
      </c>
      <c r="AV133" s="114"/>
      <c r="AW133" s="114"/>
      <c r="AX133" s="114"/>
      <c r="AY133" s="114"/>
      <c r="AZ133" s="114">
        <v>0</v>
      </c>
      <c r="BA133" s="114"/>
      <c r="BB133" s="114"/>
      <c r="BC133" s="114"/>
      <c r="BD133" s="114"/>
      <c r="BE133" s="114">
        <f>IF(ISNUMBER(AU133),AU133,0)+IF(ISNUMBER(AZ133),AZ133,0)</f>
        <v>0</v>
      </c>
      <c r="BF133" s="114"/>
      <c r="BG133" s="114"/>
      <c r="BH133" s="114"/>
      <c r="BI133" s="114"/>
      <c r="BJ133" s="114">
        <v>1</v>
      </c>
      <c r="BK133" s="114"/>
      <c r="BL133" s="114"/>
      <c r="BM133" s="114"/>
      <c r="BN133" s="114"/>
      <c r="BO133" s="114">
        <v>0</v>
      </c>
      <c r="BP133" s="114"/>
      <c r="BQ133" s="114"/>
      <c r="BR133" s="114"/>
      <c r="BS133" s="114"/>
      <c r="BT133" s="114">
        <f>IF(ISNUMBER(BJ133),BJ133,0)+IF(ISNUMBER(BO133),BO133,0)</f>
        <v>1</v>
      </c>
      <c r="BU133" s="114"/>
      <c r="BV133" s="114"/>
      <c r="BW133" s="114"/>
      <c r="BX133" s="114"/>
    </row>
    <row r="134" spans="1:79" s="101" customFormat="1" ht="15" customHeight="1" x14ac:dyDescent="0.2">
      <c r="A134" s="92">
        <v>0</v>
      </c>
      <c r="B134" s="93"/>
      <c r="C134" s="93"/>
      <c r="D134" s="113" t="s">
        <v>185</v>
      </c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7"/>
      <c r="Q134" s="35" t="s">
        <v>182</v>
      </c>
      <c r="R134" s="35"/>
      <c r="S134" s="35"/>
      <c r="T134" s="35"/>
      <c r="U134" s="35"/>
      <c r="V134" s="35" t="s">
        <v>186</v>
      </c>
      <c r="W134" s="35"/>
      <c r="X134" s="35"/>
      <c r="Y134" s="35"/>
      <c r="Z134" s="35"/>
      <c r="AA134" s="35"/>
      <c r="AB134" s="35"/>
      <c r="AC134" s="35"/>
      <c r="AD134" s="35"/>
      <c r="AE134" s="35"/>
      <c r="AF134" s="114">
        <v>0</v>
      </c>
      <c r="AG134" s="114"/>
      <c r="AH134" s="114"/>
      <c r="AI134" s="114"/>
      <c r="AJ134" s="114"/>
      <c r="AK134" s="114">
        <v>0</v>
      </c>
      <c r="AL134" s="114"/>
      <c r="AM134" s="114"/>
      <c r="AN134" s="114"/>
      <c r="AO134" s="114"/>
      <c r="AP134" s="114">
        <f>IF(ISNUMBER(AF134),AF134,0)+IF(ISNUMBER(AK134),AK134,0)</f>
        <v>0</v>
      </c>
      <c r="AQ134" s="114"/>
      <c r="AR134" s="114"/>
      <c r="AS134" s="114"/>
      <c r="AT134" s="114"/>
      <c r="AU134" s="114">
        <v>0</v>
      </c>
      <c r="AV134" s="114"/>
      <c r="AW134" s="114"/>
      <c r="AX134" s="114"/>
      <c r="AY134" s="114"/>
      <c r="AZ134" s="114">
        <v>0</v>
      </c>
      <c r="BA134" s="114"/>
      <c r="BB134" s="114"/>
      <c r="BC134" s="114"/>
      <c r="BD134" s="114"/>
      <c r="BE134" s="114">
        <f>IF(ISNUMBER(AU134),AU134,0)+IF(ISNUMBER(AZ134),AZ134,0)</f>
        <v>0</v>
      </c>
      <c r="BF134" s="114"/>
      <c r="BG134" s="114"/>
      <c r="BH134" s="114"/>
      <c r="BI134" s="114"/>
      <c r="BJ134" s="114">
        <v>3</v>
      </c>
      <c r="BK134" s="114"/>
      <c r="BL134" s="114"/>
      <c r="BM134" s="114"/>
      <c r="BN134" s="114"/>
      <c r="BO134" s="114">
        <v>0</v>
      </c>
      <c r="BP134" s="114"/>
      <c r="BQ134" s="114"/>
      <c r="BR134" s="114"/>
      <c r="BS134" s="114"/>
      <c r="BT134" s="114">
        <f>IF(ISNUMBER(BJ134),BJ134,0)+IF(ISNUMBER(BO134),BO134,0)</f>
        <v>3</v>
      </c>
      <c r="BU134" s="114"/>
      <c r="BV134" s="114"/>
      <c r="BW134" s="114"/>
      <c r="BX134" s="114"/>
    </row>
    <row r="135" spans="1:79" s="101" customFormat="1" ht="105" customHeight="1" x14ac:dyDescent="0.2">
      <c r="A135" s="92">
        <v>0</v>
      </c>
      <c r="B135" s="93"/>
      <c r="C135" s="93"/>
      <c r="D135" s="113" t="s">
        <v>187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7"/>
      <c r="Q135" s="35" t="s">
        <v>182</v>
      </c>
      <c r="R135" s="35"/>
      <c r="S135" s="35"/>
      <c r="T135" s="35"/>
      <c r="U135" s="35"/>
      <c r="V135" s="35" t="s">
        <v>183</v>
      </c>
      <c r="W135" s="35"/>
      <c r="X135" s="35"/>
      <c r="Y135" s="35"/>
      <c r="Z135" s="35"/>
      <c r="AA135" s="35"/>
      <c r="AB135" s="35"/>
      <c r="AC135" s="35"/>
      <c r="AD135" s="35"/>
      <c r="AE135" s="35"/>
      <c r="AF135" s="114">
        <v>0</v>
      </c>
      <c r="AG135" s="114"/>
      <c r="AH135" s="114"/>
      <c r="AI135" s="114"/>
      <c r="AJ135" s="114"/>
      <c r="AK135" s="114">
        <v>0</v>
      </c>
      <c r="AL135" s="114"/>
      <c r="AM135" s="114"/>
      <c r="AN135" s="114"/>
      <c r="AO135" s="114"/>
      <c r="AP135" s="114">
        <f>IF(ISNUMBER(AF135),AF135,0)+IF(ISNUMBER(AK135),AK135,0)</f>
        <v>0</v>
      </c>
      <c r="AQ135" s="114"/>
      <c r="AR135" s="114"/>
      <c r="AS135" s="114"/>
      <c r="AT135" s="114"/>
      <c r="AU135" s="114">
        <v>0</v>
      </c>
      <c r="AV135" s="114"/>
      <c r="AW135" s="114"/>
      <c r="AX135" s="114"/>
      <c r="AY135" s="114"/>
      <c r="AZ135" s="114">
        <v>0</v>
      </c>
      <c r="BA135" s="114"/>
      <c r="BB135" s="114"/>
      <c r="BC135" s="114"/>
      <c r="BD135" s="114"/>
      <c r="BE135" s="114">
        <f>IF(ISNUMBER(AU135),AU135,0)+IF(ISNUMBER(AZ135),AZ135,0)</f>
        <v>0</v>
      </c>
      <c r="BF135" s="114"/>
      <c r="BG135" s="114"/>
      <c r="BH135" s="114"/>
      <c r="BI135" s="114"/>
      <c r="BJ135" s="114">
        <v>4.25</v>
      </c>
      <c r="BK135" s="114"/>
      <c r="BL135" s="114"/>
      <c r="BM135" s="114"/>
      <c r="BN135" s="114"/>
      <c r="BO135" s="114">
        <v>0</v>
      </c>
      <c r="BP135" s="114"/>
      <c r="BQ135" s="114"/>
      <c r="BR135" s="114"/>
      <c r="BS135" s="114"/>
      <c r="BT135" s="114">
        <f>IF(ISNUMBER(BJ135),BJ135,0)+IF(ISNUMBER(BO135),BO135,0)</f>
        <v>4.25</v>
      </c>
      <c r="BU135" s="114"/>
      <c r="BV135" s="114"/>
      <c r="BW135" s="114"/>
      <c r="BX135" s="114"/>
    </row>
    <row r="136" spans="1:79" s="101" customFormat="1" ht="15" customHeight="1" x14ac:dyDescent="0.2">
      <c r="A136" s="92">
        <v>0</v>
      </c>
      <c r="B136" s="93"/>
      <c r="C136" s="93"/>
      <c r="D136" s="113" t="s">
        <v>188</v>
      </c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7"/>
      <c r="Q136" s="35" t="s">
        <v>182</v>
      </c>
      <c r="R136" s="35"/>
      <c r="S136" s="35"/>
      <c r="T136" s="35"/>
      <c r="U136" s="35"/>
      <c r="V136" s="113" t="s">
        <v>189</v>
      </c>
      <c r="W136" s="96"/>
      <c r="X136" s="96"/>
      <c r="Y136" s="96"/>
      <c r="Z136" s="96"/>
      <c r="AA136" s="96"/>
      <c r="AB136" s="96"/>
      <c r="AC136" s="96"/>
      <c r="AD136" s="96"/>
      <c r="AE136" s="97"/>
      <c r="AF136" s="114">
        <v>0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f>IF(ISNUMBER(AF136),AF136,0)+IF(ISNUMBER(AK136),AK136,0)</f>
        <v>0</v>
      </c>
      <c r="AQ136" s="114"/>
      <c r="AR136" s="114"/>
      <c r="AS136" s="114"/>
      <c r="AT136" s="114"/>
      <c r="AU136" s="114">
        <v>0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f>IF(ISNUMBER(AU136),AU136,0)+IF(ISNUMBER(AZ136),AZ136,0)</f>
        <v>0</v>
      </c>
      <c r="BF136" s="114"/>
      <c r="BG136" s="114"/>
      <c r="BH136" s="114"/>
      <c r="BI136" s="114"/>
      <c r="BJ136" s="114">
        <v>7</v>
      </c>
      <c r="BK136" s="114"/>
      <c r="BL136" s="114"/>
      <c r="BM136" s="114"/>
      <c r="BN136" s="114"/>
      <c r="BO136" s="114">
        <v>0</v>
      </c>
      <c r="BP136" s="114"/>
      <c r="BQ136" s="114"/>
      <c r="BR136" s="114"/>
      <c r="BS136" s="114"/>
      <c r="BT136" s="114">
        <f>IF(ISNUMBER(BJ136),BJ136,0)+IF(ISNUMBER(BO136),BO136,0)</f>
        <v>7</v>
      </c>
      <c r="BU136" s="114"/>
      <c r="BV136" s="114"/>
      <c r="BW136" s="114"/>
      <c r="BX136" s="114"/>
    </row>
    <row r="137" spans="1:79" s="101" customFormat="1" ht="45" customHeight="1" x14ac:dyDescent="0.2">
      <c r="A137" s="92">
        <v>0</v>
      </c>
      <c r="B137" s="93"/>
      <c r="C137" s="93"/>
      <c r="D137" s="113" t="s">
        <v>190</v>
      </c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7"/>
      <c r="Q137" s="35" t="s">
        <v>191</v>
      </c>
      <c r="R137" s="35"/>
      <c r="S137" s="35"/>
      <c r="T137" s="35"/>
      <c r="U137" s="35"/>
      <c r="V137" s="113" t="s">
        <v>192</v>
      </c>
      <c r="W137" s="96"/>
      <c r="X137" s="96"/>
      <c r="Y137" s="96"/>
      <c r="Z137" s="96"/>
      <c r="AA137" s="96"/>
      <c r="AB137" s="96"/>
      <c r="AC137" s="96"/>
      <c r="AD137" s="96"/>
      <c r="AE137" s="97"/>
      <c r="AF137" s="114">
        <v>0</v>
      </c>
      <c r="AG137" s="114"/>
      <c r="AH137" s="114"/>
      <c r="AI137" s="114"/>
      <c r="AJ137" s="114"/>
      <c r="AK137" s="114">
        <v>0</v>
      </c>
      <c r="AL137" s="114"/>
      <c r="AM137" s="114"/>
      <c r="AN137" s="114"/>
      <c r="AO137" s="114"/>
      <c r="AP137" s="114">
        <f>IF(ISNUMBER(AF137),AF137,0)+IF(ISNUMBER(AK137),AK137,0)</f>
        <v>0</v>
      </c>
      <c r="AQ137" s="114"/>
      <c r="AR137" s="114"/>
      <c r="AS137" s="114"/>
      <c r="AT137" s="114"/>
      <c r="AU137" s="114">
        <v>0</v>
      </c>
      <c r="AV137" s="114"/>
      <c r="AW137" s="114"/>
      <c r="AX137" s="114"/>
      <c r="AY137" s="114"/>
      <c r="AZ137" s="114">
        <v>0</v>
      </c>
      <c r="BA137" s="114"/>
      <c r="BB137" s="114"/>
      <c r="BC137" s="114"/>
      <c r="BD137" s="114"/>
      <c r="BE137" s="114">
        <f>IF(ISNUMBER(AU137),AU137,0)+IF(ISNUMBER(AZ137),AZ137,0)</f>
        <v>0</v>
      </c>
      <c r="BF137" s="114"/>
      <c r="BG137" s="114"/>
      <c r="BH137" s="114"/>
      <c r="BI137" s="114"/>
      <c r="BJ137" s="114">
        <v>1509755</v>
      </c>
      <c r="BK137" s="114"/>
      <c r="BL137" s="114"/>
      <c r="BM137" s="114"/>
      <c r="BN137" s="114"/>
      <c r="BO137" s="114">
        <v>0</v>
      </c>
      <c r="BP137" s="114"/>
      <c r="BQ137" s="114"/>
      <c r="BR137" s="114"/>
      <c r="BS137" s="114"/>
      <c r="BT137" s="114">
        <f>IF(ISNUMBER(BJ137),BJ137,0)+IF(ISNUMBER(BO137),BO137,0)</f>
        <v>1509755</v>
      </c>
      <c r="BU137" s="114"/>
      <c r="BV137" s="114"/>
      <c r="BW137" s="114"/>
      <c r="BX137" s="114"/>
    </row>
    <row r="138" spans="1:79" s="6" customFormat="1" ht="15" customHeight="1" x14ac:dyDescent="0.2">
      <c r="A138" s="86">
        <v>0</v>
      </c>
      <c r="B138" s="84"/>
      <c r="C138" s="84"/>
      <c r="D138" s="112" t="s">
        <v>193</v>
      </c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4"/>
      <c r="Q138" s="110"/>
      <c r="R138" s="110"/>
      <c r="S138" s="110"/>
      <c r="T138" s="110"/>
      <c r="U138" s="110"/>
      <c r="V138" s="112"/>
      <c r="W138" s="103"/>
      <c r="X138" s="103"/>
      <c r="Y138" s="103"/>
      <c r="Z138" s="103"/>
      <c r="AA138" s="103"/>
      <c r="AB138" s="103"/>
      <c r="AC138" s="103"/>
      <c r="AD138" s="103"/>
      <c r="AE138" s="104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>
        <f>IF(ISNUMBER(AF138),AF138,0)+IF(ISNUMBER(AK138),AK138,0)</f>
        <v>0</v>
      </c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>
        <f>IF(ISNUMBER(AU138),AU138,0)+IF(ISNUMBER(AZ138),AZ138,0)</f>
        <v>0</v>
      </c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>
        <f>IF(ISNUMBER(BJ138),BJ138,0)+IF(ISNUMBER(BO138),BO138,0)</f>
        <v>0</v>
      </c>
      <c r="BU138" s="111"/>
      <c r="BV138" s="111"/>
      <c r="BW138" s="111"/>
      <c r="BX138" s="111"/>
    </row>
    <row r="139" spans="1:79" s="101" customFormat="1" ht="42.75" customHeight="1" x14ac:dyDescent="0.2">
      <c r="A139" s="92">
        <v>0</v>
      </c>
      <c r="B139" s="93"/>
      <c r="C139" s="93"/>
      <c r="D139" s="113" t="s">
        <v>194</v>
      </c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7"/>
      <c r="Q139" s="35" t="s">
        <v>182</v>
      </c>
      <c r="R139" s="35"/>
      <c r="S139" s="35"/>
      <c r="T139" s="35"/>
      <c r="U139" s="35"/>
      <c r="V139" s="113" t="s">
        <v>195</v>
      </c>
      <c r="W139" s="96"/>
      <c r="X139" s="96"/>
      <c r="Y139" s="96"/>
      <c r="Z139" s="96"/>
      <c r="AA139" s="96"/>
      <c r="AB139" s="96"/>
      <c r="AC139" s="96"/>
      <c r="AD139" s="96"/>
      <c r="AE139" s="97"/>
      <c r="AF139" s="114">
        <v>0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f>IF(ISNUMBER(AF139),AF139,0)+IF(ISNUMBER(AK139),AK139,0)</f>
        <v>0</v>
      </c>
      <c r="AQ139" s="114"/>
      <c r="AR139" s="114"/>
      <c r="AS139" s="114"/>
      <c r="AT139" s="114"/>
      <c r="AU139" s="114">
        <v>0</v>
      </c>
      <c r="AV139" s="114"/>
      <c r="AW139" s="114"/>
      <c r="AX139" s="114"/>
      <c r="AY139" s="114"/>
      <c r="AZ139" s="114">
        <v>0</v>
      </c>
      <c r="BA139" s="114"/>
      <c r="BB139" s="114"/>
      <c r="BC139" s="114"/>
      <c r="BD139" s="114"/>
      <c r="BE139" s="114">
        <f>IF(ISNUMBER(AU139),AU139,0)+IF(ISNUMBER(AZ139),AZ139,0)</f>
        <v>0</v>
      </c>
      <c r="BF139" s="114"/>
      <c r="BG139" s="114"/>
      <c r="BH139" s="114"/>
      <c r="BI139" s="114"/>
      <c r="BJ139" s="114">
        <v>37</v>
      </c>
      <c r="BK139" s="114"/>
      <c r="BL139" s="114"/>
      <c r="BM139" s="114"/>
      <c r="BN139" s="114"/>
      <c r="BO139" s="114">
        <v>0</v>
      </c>
      <c r="BP139" s="114"/>
      <c r="BQ139" s="114"/>
      <c r="BR139" s="114"/>
      <c r="BS139" s="114"/>
      <c r="BT139" s="114">
        <f>IF(ISNUMBER(BJ139),BJ139,0)+IF(ISNUMBER(BO139),BO139,0)</f>
        <v>37</v>
      </c>
      <c r="BU139" s="114"/>
      <c r="BV139" s="114"/>
      <c r="BW139" s="114"/>
      <c r="BX139" s="114"/>
    </row>
    <row r="140" spans="1:79" s="6" customFormat="1" ht="15" customHeight="1" x14ac:dyDescent="0.2">
      <c r="A140" s="86">
        <v>0</v>
      </c>
      <c r="B140" s="84"/>
      <c r="C140" s="84"/>
      <c r="D140" s="112" t="s">
        <v>196</v>
      </c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4"/>
      <c r="Q140" s="110"/>
      <c r="R140" s="110"/>
      <c r="S140" s="110"/>
      <c r="T140" s="110"/>
      <c r="U140" s="110"/>
      <c r="V140" s="112"/>
      <c r="W140" s="103"/>
      <c r="X140" s="103"/>
      <c r="Y140" s="103"/>
      <c r="Z140" s="103"/>
      <c r="AA140" s="103"/>
      <c r="AB140" s="103"/>
      <c r="AC140" s="103"/>
      <c r="AD140" s="103"/>
      <c r="AE140" s="104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>
        <f>IF(ISNUMBER(AF140),AF140,0)+IF(ISNUMBER(AK140),AK140,0)</f>
        <v>0</v>
      </c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>
        <f>IF(ISNUMBER(AU140),AU140,0)+IF(ISNUMBER(AZ140),AZ140,0)</f>
        <v>0</v>
      </c>
      <c r="BF140" s="111"/>
      <c r="BG140" s="111"/>
      <c r="BH140" s="111"/>
      <c r="BI140" s="111"/>
      <c r="BJ140" s="111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>
        <f>IF(ISNUMBER(BJ140),BJ140,0)+IF(ISNUMBER(BO140),BO140,0)</f>
        <v>0</v>
      </c>
      <c r="BU140" s="111"/>
      <c r="BV140" s="111"/>
      <c r="BW140" s="111"/>
      <c r="BX140" s="111"/>
    </row>
    <row r="141" spans="1:79" s="101" customFormat="1" ht="28.5" customHeight="1" x14ac:dyDescent="0.2">
      <c r="A141" s="92">
        <v>0</v>
      </c>
      <c r="B141" s="93"/>
      <c r="C141" s="93"/>
      <c r="D141" s="113" t="s">
        <v>197</v>
      </c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7"/>
      <c r="Q141" s="35" t="s">
        <v>191</v>
      </c>
      <c r="R141" s="35"/>
      <c r="S141" s="35"/>
      <c r="T141" s="35"/>
      <c r="U141" s="35"/>
      <c r="V141" s="113" t="s">
        <v>198</v>
      </c>
      <c r="W141" s="96"/>
      <c r="X141" s="96"/>
      <c r="Y141" s="96"/>
      <c r="Z141" s="96"/>
      <c r="AA141" s="96"/>
      <c r="AB141" s="96"/>
      <c r="AC141" s="96"/>
      <c r="AD141" s="96"/>
      <c r="AE141" s="97"/>
      <c r="AF141" s="114">
        <v>0</v>
      </c>
      <c r="AG141" s="114"/>
      <c r="AH141" s="114"/>
      <c r="AI141" s="114"/>
      <c r="AJ141" s="114"/>
      <c r="AK141" s="114">
        <v>0</v>
      </c>
      <c r="AL141" s="114"/>
      <c r="AM141" s="114"/>
      <c r="AN141" s="114"/>
      <c r="AO141" s="114"/>
      <c r="AP141" s="114">
        <f>IF(ISNUMBER(AF141),AF141,0)+IF(ISNUMBER(AK141),AK141,0)</f>
        <v>0</v>
      </c>
      <c r="AQ141" s="114"/>
      <c r="AR141" s="114"/>
      <c r="AS141" s="114"/>
      <c r="AT141" s="114"/>
      <c r="AU141" s="114">
        <v>0</v>
      </c>
      <c r="AV141" s="114"/>
      <c r="AW141" s="114"/>
      <c r="AX141" s="114"/>
      <c r="AY141" s="114"/>
      <c r="AZ141" s="114">
        <v>0</v>
      </c>
      <c r="BA141" s="114"/>
      <c r="BB141" s="114"/>
      <c r="BC141" s="114"/>
      <c r="BD141" s="114"/>
      <c r="BE141" s="114">
        <f>IF(ISNUMBER(AU141),AU141,0)+IF(ISNUMBER(AZ141),AZ141,0)</f>
        <v>0</v>
      </c>
      <c r="BF141" s="114"/>
      <c r="BG141" s="114"/>
      <c r="BH141" s="114"/>
      <c r="BI141" s="114"/>
      <c r="BJ141" s="114">
        <v>40804.19</v>
      </c>
      <c r="BK141" s="114"/>
      <c r="BL141" s="114"/>
      <c r="BM141" s="114"/>
      <c r="BN141" s="114"/>
      <c r="BO141" s="114">
        <v>0</v>
      </c>
      <c r="BP141" s="114"/>
      <c r="BQ141" s="114"/>
      <c r="BR141" s="114"/>
      <c r="BS141" s="114"/>
      <c r="BT141" s="114">
        <f>IF(ISNUMBER(BJ141),BJ141,0)+IF(ISNUMBER(BO141),BO141,0)</f>
        <v>40804.19</v>
      </c>
      <c r="BU141" s="114"/>
      <c r="BV141" s="114"/>
      <c r="BW141" s="114"/>
      <c r="BX141" s="114"/>
    </row>
    <row r="143" spans="1:79" ht="14.25" customHeight="1" x14ac:dyDescent="12.75">
      <c r="A143" s="41" t="s">
        <v>254</v>
      </c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</row>
    <row r="144" spans="1:79" ht="23.1" customHeight="1" x14ac:dyDescent="0.2">
      <c r="A144" s="60" t="s">
        <v>6</v>
      </c>
      <c r="B144" s="61"/>
      <c r="C144" s="61"/>
      <c r="D144" s="35" t="s">
        <v>9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 t="s">
        <v>8</v>
      </c>
      <c r="R144" s="35"/>
      <c r="S144" s="35"/>
      <c r="T144" s="35"/>
      <c r="U144" s="35"/>
      <c r="V144" s="35" t="s">
        <v>7</v>
      </c>
      <c r="W144" s="35"/>
      <c r="X144" s="35"/>
      <c r="Y144" s="35"/>
      <c r="Z144" s="35"/>
      <c r="AA144" s="35"/>
      <c r="AB144" s="35"/>
      <c r="AC144" s="35"/>
      <c r="AD144" s="35"/>
      <c r="AE144" s="35"/>
      <c r="AF144" s="29" t="s">
        <v>245</v>
      </c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1"/>
      <c r="AU144" s="29" t="s">
        <v>250</v>
      </c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1"/>
    </row>
    <row r="145" spans="1:79" ht="28.5" customHeight="1" x14ac:dyDescent="0.2">
      <c r="A145" s="63"/>
      <c r="B145" s="64"/>
      <c r="C145" s="64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 t="s">
        <v>4</v>
      </c>
      <c r="AG145" s="35"/>
      <c r="AH145" s="35"/>
      <c r="AI145" s="35"/>
      <c r="AJ145" s="35"/>
      <c r="AK145" s="35" t="s">
        <v>3</v>
      </c>
      <c r="AL145" s="35"/>
      <c r="AM145" s="35"/>
      <c r="AN145" s="35"/>
      <c r="AO145" s="35"/>
      <c r="AP145" s="35" t="s">
        <v>123</v>
      </c>
      <c r="AQ145" s="35"/>
      <c r="AR145" s="35"/>
      <c r="AS145" s="35"/>
      <c r="AT145" s="35"/>
      <c r="AU145" s="35" t="s">
        <v>4</v>
      </c>
      <c r="AV145" s="35"/>
      <c r="AW145" s="35"/>
      <c r="AX145" s="35"/>
      <c r="AY145" s="35"/>
      <c r="AZ145" s="35" t="s">
        <v>3</v>
      </c>
      <c r="BA145" s="35"/>
      <c r="BB145" s="35"/>
      <c r="BC145" s="35"/>
      <c r="BD145" s="35"/>
      <c r="BE145" s="35" t="s">
        <v>90</v>
      </c>
      <c r="BF145" s="35"/>
      <c r="BG145" s="35"/>
      <c r="BH145" s="35"/>
      <c r="BI145" s="35"/>
    </row>
    <row r="146" spans="1:79" ht="15" customHeight="1" x14ac:dyDescent="0.2">
      <c r="A146" s="29">
        <v>1</v>
      </c>
      <c r="B146" s="30"/>
      <c r="C146" s="30"/>
      <c r="D146" s="35">
        <v>2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>
        <v>3</v>
      </c>
      <c r="R146" s="35"/>
      <c r="S146" s="35"/>
      <c r="T146" s="35"/>
      <c r="U146" s="35"/>
      <c r="V146" s="35">
        <v>4</v>
      </c>
      <c r="W146" s="35"/>
      <c r="X146" s="35"/>
      <c r="Y146" s="35"/>
      <c r="Z146" s="35"/>
      <c r="AA146" s="35"/>
      <c r="AB146" s="35"/>
      <c r="AC146" s="35"/>
      <c r="AD146" s="35"/>
      <c r="AE146" s="35"/>
      <c r="AF146" s="35">
        <v>5</v>
      </c>
      <c r="AG146" s="35"/>
      <c r="AH146" s="35"/>
      <c r="AI146" s="35"/>
      <c r="AJ146" s="35"/>
      <c r="AK146" s="35">
        <v>6</v>
      </c>
      <c r="AL146" s="35"/>
      <c r="AM146" s="35"/>
      <c r="AN146" s="35"/>
      <c r="AO146" s="35"/>
      <c r="AP146" s="35">
        <v>7</v>
      </c>
      <c r="AQ146" s="35"/>
      <c r="AR146" s="35"/>
      <c r="AS146" s="35"/>
      <c r="AT146" s="35"/>
      <c r="AU146" s="35">
        <v>8</v>
      </c>
      <c r="AV146" s="35"/>
      <c r="AW146" s="35"/>
      <c r="AX146" s="35"/>
      <c r="AY146" s="35"/>
      <c r="AZ146" s="35">
        <v>9</v>
      </c>
      <c r="BA146" s="35"/>
      <c r="BB146" s="35"/>
      <c r="BC146" s="35"/>
      <c r="BD146" s="35"/>
      <c r="BE146" s="35">
        <v>10</v>
      </c>
      <c r="BF146" s="35"/>
      <c r="BG146" s="35"/>
      <c r="BH146" s="35"/>
      <c r="BI146" s="35"/>
    </row>
    <row r="147" spans="1:79" ht="15.75" hidden="1" customHeight="1" x14ac:dyDescent="0.2">
      <c r="A147" s="32" t="s">
        <v>154</v>
      </c>
      <c r="B147" s="33"/>
      <c r="C147" s="33"/>
      <c r="D147" s="35" t="s">
        <v>57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 t="s">
        <v>70</v>
      </c>
      <c r="R147" s="35"/>
      <c r="S147" s="35"/>
      <c r="T147" s="35"/>
      <c r="U147" s="35"/>
      <c r="V147" s="35" t="s">
        <v>71</v>
      </c>
      <c r="W147" s="35"/>
      <c r="X147" s="35"/>
      <c r="Y147" s="35"/>
      <c r="Z147" s="35"/>
      <c r="AA147" s="35"/>
      <c r="AB147" s="35"/>
      <c r="AC147" s="35"/>
      <c r="AD147" s="35"/>
      <c r="AE147" s="35"/>
      <c r="AF147" s="37" t="s">
        <v>107</v>
      </c>
      <c r="AG147" s="37"/>
      <c r="AH147" s="37"/>
      <c r="AI147" s="37"/>
      <c r="AJ147" s="37"/>
      <c r="AK147" s="36" t="s">
        <v>108</v>
      </c>
      <c r="AL147" s="36"/>
      <c r="AM147" s="36"/>
      <c r="AN147" s="36"/>
      <c r="AO147" s="36"/>
      <c r="AP147" s="43" t="s">
        <v>122</v>
      </c>
      <c r="AQ147" s="43"/>
      <c r="AR147" s="43"/>
      <c r="AS147" s="43"/>
      <c r="AT147" s="43"/>
      <c r="AU147" s="37" t="s">
        <v>109</v>
      </c>
      <c r="AV147" s="37"/>
      <c r="AW147" s="37"/>
      <c r="AX147" s="37"/>
      <c r="AY147" s="37"/>
      <c r="AZ147" s="36" t="s">
        <v>110</v>
      </c>
      <c r="BA147" s="36"/>
      <c r="BB147" s="36"/>
      <c r="BC147" s="36"/>
      <c r="BD147" s="36"/>
      <c r="BE147" s="43" t="s">
        <v>122</v>
      </c>
      <c r="BF147" s="43"/>
      <c r="BG147" s="43"/>
      <c r="BH147" s="43"/>
      <c r="BI147" s="43"/>
      <c r="CA147" t="s">
        <v>39</v>
      </c>
    </row>
    <row r="148" spans="1:79" s="6" customFormat="1" ht="14.25" x14ac:dyDescent="0.2">
      <c r="A148" s="86">
        <v>0</v>
      </c>
      <c r="B148" s="84"/>
      <c r="C148" s="84"/>
      <c r="D148" s="110" t="s">
        <v>180</v>
      </c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>
        <f>IF(ISNUMBER(AF148),AF148,0)+IF(ISNUMBER(AK148),AK148,0)</f>
        <v>0</v>
      </c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>
        <f>IF(ISNUMBER(AU148),AU148,0)+IF(ISNUMBER(AZ148),AZ148,0)</f>
        <v>0</v>
      </c>
      <c r="BF148" s="111"/>
      <c r="BG148" s="111"/>
      <c r="BH148" s="111"/>
      <c r="BI148" s="111"/>
      <c r="CA148" s="6" t="s">
        <v>40</v>
      </c>
    </row>
    <row r="149" spans="1:79" s="101" customFormat="1" ht="28.5" customHeight="1" x14ac:dyDescent="0.2">
      <c r="A149" s="92">
        <v>0</v>
      </c>
      <c r="B149" s="93"/>
      <c r="C149" s="93"/>
      <c r="D149" s="113" t="s">
        <v>181</v>
      </c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7"/>
      <c r="Q149" s="35" t="s">
        <v>182</v>
      </c>
      <c r="R149" s="35"/>
      <c r="S149" s="35"/>
      <c r="T149" s="35"/>
      <c r="U149" s="35"/>
      <c r="V149" s="35" t="s">
        <v>183</v>
      </c>
      <c r="W149" s="35"/>
      <c r="X149" s="35"/>
      <c r="Y149" s="35"/>
      <c r="Z149" s="35"/>
      <c r="AA149" s="35"/>
      <c r="AB149" s="35"/>
      <c r="AC149" s="35"/>
      <c r="AD149" s="35"/>
      <c r="AE149" s="35"/>
      <c r="AF149" s="114">
        <v>3</v>
      </c>
      <c r="AG149" s="114"/>
      <c r="AH149" s="114"/>
      <c r="AI149" s="114"/>
      <c r="AJ149" s="114"/>
      <c r="AK149" s="114">
        <v>0</v>
      </c>
      <c r="AL149" s="114"/>
      <c r="AM149" s="114"/>
      <c r="AN149" s="114"/>
      <c r="AO149" s="114"/>
      <c r="AP149" s="114">
        <f>IF(ISNUMBER(AF149),AF149,0)+IF(ISNUMBER(AK149),AK149,0)</f>
        <v>3</v>
      </c>
      <c r="AQ149" s="114"/>
      <c r="AR149" s="114"/>
      <c r="AS149" s="114"/>
      <c r="AT149" s="114"/>
      <c r="AU149" s="114">
        <v>3</v>
      </c>
      <c r="AV149" s="114"/>
      <c r="AW149" s="114"/>
      <c r="AX149" s="114"/>
      <c r="AY149" s="114"/>
      <c r="AZ149" s="114">
        <v>0</v>
      </c>
      <c r="BA149" s="114"/>
      <c r="BB149" s="114"/>
      <c r="BC149" s="114"/>
      <c r="BD149" s="114"/>
      <c r="BE149" s="114">
        <f>IF(ISNUMBER(AU149),AU149,0)+IF(ISNUMBER(AZ149),AZ149,0)</f>
        <v>3</v>
      </c>
      <c r="BF149" s="114"/>
      <c r="BG149" s="114"/>
      <c r="BH149" s="114"/>
      <c r="BI149" s="114"/>
    </row>
    <row r="150" spans="1:79" s="101" customFormat="1" ht="30" customHeight="1" x14ac:dyDescent="0.2">
      <c r="A150" s="92">
        <v>0</v>
      </c>
      <c r="B150" s="93"/>
      <c r="C150" s="93"/>
      <c r="D150" s="113" t="s">
        <v>184</v>
      </c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7"/>
      <c r="Q150" s="35" t="s">
        <v>182</v>
      </c>
      <c r="R150" s="35"/>
      <c r="S150" s="35"/>
      <c r="T150" s="35"/>
      <c r="U150" s="35"/>
      <c r="V150" s="35" t="s">
        <v>183</v>
      </c>
      <c r="W150" s="35"/>
      <c r="X150" s="35"/>
      <c r="Y150" s="35"/>
      <c r="Z150" s="35"/>
      <c r="AA150" s="35"/>
      <c r="AB150" s="35"/>
      <c r="AC150" s="35"/>
      <c r="AD150" s="35"/>
      <c r="AE150" s="35"/>
      <c r="AF150" s="114">
        <v>1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f>IF(ISNUMBER(AF150),AF150,0)+IF(ISNUMBER(AK150),AK150,0)</f>
        <v>1</v>
      </c>
      <c r="AQ150" s="114"/>
      <c r="AR150" s="114"/>
      <c r="AS150" s="114"/>
      <c r="AT150" s="114"/>
      <c r="AU150" s="114">
        <v>1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f>IF(ISNUMBER(AU150),AU150,0)+IF(ISNUMBER(AZ150),AZ150,0)</f>
        <v>1</v>
      </c>
      <c r="BF150" s="114"/>
      <c r="BG150" s="114"/>
      <c r="BH150" s="114"/>
      <c r="BI150" s="114"/>
    </row>
    <row r="151" spans="1:79" s="101" customFormat="1" ht="15" customHeight="1" x14ac:dyDescent="0.2">
      <c r="A151" s="92">
        <v>0</v>
      </c>
      <c r="B151" s="93"/>
      <c r="C151" s="93"/>
      <c r="D151" s="113" t="s">
        <v>185</v>
      </c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7"/>
      <c r="Q151" s="35" t="s">
        <v>182</v>
      </c>
      <c r="R151" s="35"/>
      <c r="S151" s="35"/>
      <c r="T151" s="35"/>
      <c r="U151" s="35"/>
      <c r="V151" s="35" t="s">
        <v>186</v>
      </c>
      <c r="W151" s="35"/>
      <c r="X151" s="35"/>
      <c r="Y151" s="35"/>
      <c r="Z151" s="35"/>
      <c r="AA151" s="35"/>
      <c r="AB151" s="35"/>
      <c r="AC151" s="35"/>
      <c r="AD151" s="35"/>
      <c r="AE151" s="35"/>
      <c r="AF151" s="114">
        <v>3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f>IF(ISNUMBER(AF151),AF151,0)+IF(ISNUMBER(AK151),AK151,0)</f>
        <v>3</v>
      </c>
      <c r="AQ151" s="114"/>
      <c r="AR151" s="114"/>
      <c r="AS151" s="114"/>
      <c r="AT151" s="114"/>
      <c r="AU151" s="114">
        <v>3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f>IF(ISNUMBER(AU151),AU151,0)+IF(ISNUMBER(AZ151),AZ151,0)</f>
        <v>3</v>
      </c>
      <c r="BF151" s="114"/>
      <c r="BG151" s="114"/>
      <c r="BH151" s="114"/>
      <c r="BI151" s="114"/>
    </row>
    <row r="152" spans="1:79" s="101" customFormat="1" ht="105" customHeight="1" x14ac:dyDescent="0.2">
      <c r="A152" s="92">
        <v>0</v>
      </c>
      <c r="B152" s="93"/>
      <c r="C152" s="93"/>
      <c r="D152" s="113" t="s">
        <v>187</v>
      </c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7"/>
      <c r="Q152" s="35" t="s">
        <v>182</v>
      </c>
      <c r="R152" s="35"/>
      <c r="S152" s="35"/>
      <c r="T152" s="35"/>
      <c r="U152" s="35"/>
      <c r="V152" s="35" t="s">
        <v>183</v>
      </c>
      <c r="W152" s="35"/>
      <c r="X152" s="35"/>
      <c r="Y152" s="35"/>
      <c r="Z152" s="35"/>
      <c r="AA152" s="35"/>
      <c r="AB152" s="35"/>
      <c r="AC152" s="35"/>
      <c r="AD152" s="35"/>
      <c r="AE152" s="35"/>
      <c r="AF152" s="114">
        <v>4.25</v>
      </c>
      <c r="AG152" s="114"/>
      <c r="AH152" s="114"/>
      <c r="AI152" s="114"/>
      <c r="AJ152" s="114"/>
      <c r="AK152" s="114">
        <v>0</v>
      </c>
      <c r="AL152" s="114"/>
      <c r="AM152" s="114"/>
      <c r="AN152" s="114"/>
      <c r="AO152" s="114"/>
      <c r="AP152" s="114">
        <f>IF(ISNUMBER(AF152),AF152,0)+IF(ISNUMBER(AK152),AK152,0)</f>
        <v>4.25</v>
      </c>
      <c r="AQ152" s="114"/>
      <c r="AR152" s="114"/>
      <c r="AS152" s="114"/>
      <c r="AT152" s="114"/>
      <c r="AU152" s="114">
        <v>4.25</v>
      </c>
      <c r="AV152" s="114"/>
      <c r="AW152" s="114"/>
      <c r="AX152" s="114"/>
      <c r="AY152" s="114"/>
      <c r="AZ152" s="114">
        <v>0</v>
      </c>
      <c r="BA152" s="114"/>
      <c r="BB152" s="114"/>
      <c r="BC152" s="114"/>
      <c r="BD152" s="114"/>
      <c r="BE152" s="114">
        <f>IF(ISNUMBER(AU152),AU152,0)+IF(ISNUMBER(AZ152),AZ152,0)</f>
        <v>4.25</v>
      </c>
      <c r="BF152" s="114"/>
      <c r="BG152" s="114"/>
      <c r="BH152" s="114"/>
      <c r="BI152" s="114"/>
    </row>
    <row r="153" spans="1:79" s="101" customFormat="1" ht="15" customHeight="1" x14ac:dyDescent="0.2">
      <c r="A153" s="92">
        <v>0</v>
      </c>
      <c r="B153" s="93"/>
      <c r="C153" s="93"/>
      <c r="D153" s="113" t="s">
        <v>188</v>
      </c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7"/>
      <c r="Q153" s="35" t="s">
        <v>182</v>
      </c>
      <c r="R153" s="35"/>
      <c r="S153" s="35"/>
      <c r="T153" s="35"/>
      <c r="U153" s="35"/>
      <c r="V153" s="113" t="s">
        <v>189</v>
      </c>
      <c r="W153" s="96"/>
      <c r="X153" s="96"/>
      <c r="Y153" s="96"/>
      <c r="Z153" s="96"/>
      <c r="AA153" s="96"/>
      <c r="AB153" s="96"/>
      <c r="AC153" s="96"/>
      <c r="AD153" s="96"/>
      <c r="AE153" s="97"/>
      <c r="AF153" s="114">
        <v>7</v>
      </c>
      <c r="AG153" s="114"/>
      <c r="AH153" s="114"/>
      <c r="AI153" s="114"/>
      <c r="AJ153" s="114"/>
      <c r="AK153" s="114">
        <v>0</v>
      </c>
      <c r="AL153" s="114"/>
      <c r="AM153" s="114"/>
      <c r="AN153" s="114"/>
      <c r="AO153" s="114"/>
      <c r="AP153" s="114">
        <f>IF(ISNUMBER(AF153),AF153,0)+IF(ISNUMBER(AK153),AK153,0)</f>
        <v>7</v>
      </c>
      <c r="AQ153" s="114"/>
      <c r="AR153" s="114"/>
      <c r="AS153" s="114"/>
      <c r="AT153" s="114"/>
      <c r="AU153" s="114">
        <v>7</v>
      </c>
      <c r="AV153" s="114"/>
      <c r="AW153" s="114"/>
      <c r="AX153" s="114"/>
      <c r="AY153" s="114"/>
      <c r="AZ153" s="114">
        <v>0</v>
      </c>
      <c r="BA153" s="114"/>
      <c r="BB153" s="114"/>
      <c r="BC153" s="114"/>
      <c r="BD153" s="114"/>
      <c r="BE153" s="114">
        <f>IF(ISNUMBER(AU153),AU153,0)+IF(ISNUMBER(AZ153),AZ153,0)</f>
        <v>7</v>
      </c>
      <c r="BF153" s="114"/>
      <c r="BG153" s="114"/>
      <c r="BH153" s="114"/>
      <c r="BI153" s="114"/>
    </row>
    <row r="154" spans="1:79" s="101" customFormat="1" ht="45" customHeight="1" x14ac:dyDescent="0.2">
      <c r="A154" s="92">
        <v>0</v>
      </c>
      <c r="B154" s="93"/>
      <c r="C154" s="93"/>
      <c r="D154" s="113" t="s">
        <v>190</v>
      </c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7"/>
      <c r="Q154" s="35" t="s">
        <v>191</v>
      </c>
      <c r="R154" s="35"/>
      <c r="S154" s="35"/>
      <c r="T154" s="35"/>
      <c r="U154" s="35"/>
      <c r="V154" s="113" t="s">
        <v>192</v>
      </c>
      <c r="W154" s="96"/>
      <c r="X154" s="96"/>
      <c r="Y154" s="96"/>
      <c r="Z154" s="96"/>
      <c r="AA154" s="96"/>
      <c r="AB154" s="96"/>
      <c r="AC154" s="96"/>
      <c r="AD154" s="96"/>
      <c r="AE154" s="97"/>
      <c r="AF154" s="114">
        <v>1638118.92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f>IF(ISNUMBER(AF154),AF154,0)+IF(ISNUMBER(AK154),AK154,0)</f>
        <v>1638118.92</v>
      </c>
      <c r="AQ154" s="114"/>
      <c r="AR154" s="114"/>
      <c r="AS154" s="114"/>
      <c r="AT154" s="114"/>
      <c r="AU154" s="114">
        <v>1754306.33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f>IF(ISNUMBER(AU154),AU154,0)+IF(ISNUMBER(AZ154),AZ154,0)</f>
        <v>1754306.33</v>
      </c>
      <c r="BF154" s="114"/>
      <c r="BG154" s="114"/>
      <c r="BH154" s="114"/>
      <c r="BI154" s="114"/>
    </row>
    <row r="155" spans="1:79" s="6" customFormat="1" ht="14.25" x14ac:dyDescent="0.2">
      <c r="A155" s="86">
        <v>0</v>
      </c>
      <c r="B155" s="84"/>
      <c r="C155" s="84"/>
      <c r="D155" s="112" t="s">
        <v>193</v>
      </c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4"/>
      <c r="Q155" s="110"/>
      <c r="R155" s="110"/>
      <c r="S155" s="110"/>
      <c r="T155" s="110"/>
      <c r="U155" s="110"/>
      <c r="V155" s="112"/>
      <c r="W155" s="103"/>
      <c r="X155" s="103"/>
      <c r="Y155" s="103"/>
      <c r="Z155" s="103"/>
      <c r="AA155" s="103"/>
      <c r="AB155" s="103"/>
      <c r="AC155" s="103"/>
      <c r="AD155" s="103"/>
      <c r="AE155" s="104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>
        <f>IF(ISNUMBER(AF155),AF155,0)+IF(ISNUMBER(AK155),AK155,0)</f>
        <v>0</v>
      </c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>
        <f>IF(ISNUMBER(AU155),AU155,0)+IF(ISNUMBER(AZ155),AZ155,0)</f>
        <v>0</v>
      </c>
      <c r="BF155" s="111"/>
      <c r="BG155" s="111"/>
      <c r="BH155" s="111"/>
      <c r="BI155" s="111"/>
    </row>
    <row r="156" spans="1:79" s="101" customFormat="1" ht="42.75" customHeight="1" x14ac:dyDescent="0.2">
      <c r="A156" s="92">
        <v>0</v>
      </c>
      <c r="B156" s="93"/>
      <c r="C156" s="93"/>
      <c r="D156" s="113" t="s">
        <v>194</v>
      </c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7"/>
      <c r="Q156" s="35" t="s">
        <v>182</v>
      </c>
      <c r="R156" s="35"/>
      <c r="S156" s="35"/>
      <c r="T156" s="35"/>
      <c r="U156" s="35"/>
      <c r="V156" s="113" t="s">
        <v>195</v>
      </c>
      <c r="W156" s="96"/>
      <c r="X156" s="96"/>
      <c r="Y156" s="96"/>
      <c r="Z156" s="96"/>
      <c r="AA156" s="96"/>
      <c r="AB156" s="96"/>
      <c r="AC156" s="96"/>
      <c r="AD156" s="96"/>
      <c r="AE156" s="97"/>
      <c r="AF156" s="114">
        <v>37</v>
      </c>
      <c r="AG156" s="114"/>
      <c r="AH156" s="114"/>
      <c r="AI156" s="114"/>
      <c r="AJ156" s="114"/>
      <c r="AK156" s="114">
        <v>0</v>
      </c>
      <c r="AL156" s="114"/>
      <c r="AM156" s="114"/>
      <c r="AN156" s="114"/>
      <c r="AO156" s="114"/>
      <c r="AP156" s="114">
        <f>IF(ISNUMBER(AF156),AF156,0)+IF(ISNUMBER(AK156),AK156,0)</f>
        <v>37</v>
      </c>
      <c r="AQ156" s="114"/>
      <c r="AR156" s="114"/>
      <c r="AS156" s="114"/>
      <c r="AT156" s="114"/>
      <c r="AU156" s="114">
        <v>37</v>
      </c>
      <c r="AV156" s="114"/>
      <c r="AW156" s="114"/>
      <c r="AX156" s="114"/>
      <c r="AY156" s="114"/>
      <c r="AZ156" s="114">
        <v>0</v>
      </c>
      <c r="BA156" s="114"/>
      <c r="BB156" s="114"/>
      <c r="BC156" s="114"/>
      <c r="BD156" s="114"/>
      <c r="BE156" s="114">
        <f>IF(ISNUMBER(AU156),AU156,0)+IF(ISNUMBER(AZ156),AZ156,0)</f>
        <v>37</v>
      </c>
      <c r="BF156" s="114"/>
      <c r="BG156" s="114"/>
      <c r="BH156" s="114"/>
      <c r="BI156" s="114"/>
    </row>
    <row r="157" spans="1:79" s="6" customFormat="1" ht="14.25" x14ac:dyDescent="0.2">
      <c r="A157" s="86">
        <v>0</v>
      </c>
      <c r="B157" s="84"/>
      <c r="C157" s="84"/>
      <c r="D157" s="112" t="s">
        <v>196</v>
      </c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4"/>
      <c r="Q157" s="110"/>
      <c r="R157" s="110"/>
      <c r="S157" s="110"/>
      <c r="T157" s="110"/>
      <c r="U157" s="110"/>
      <c r="V157" s="112"/>
      <c r="W157" s="103"/>
      <c r="X157" s="103"/>
      <c r="Y157" s="103"/>
      <c r="Z157" s="103"/>
      <c r="AA157" s="103"/>
      <c r="AB157" s="103"/>
      <c r="AC157" s="103"/>
      <c r="AD157" s="103"/>
      <c r="AE157" s="104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>
        <f>IF(ISNUMBER(AF157),AF157,0)+IF(ISNUMBER(AK157),AK157,0)</f>
        <v>0</v>
      </c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>
        <f>IF(ISNUMBER(AU157),AU157,0)+IF(ISNUMBER(AZ157),AZ157,0)</f>
        <v>0</v>
      </c>
      <c r="BF157" s="111"/>
      <c r="BG157" s="111"/>
      <c r="BH157" s="111"/>
      <c r="BI157" s="111"/>
    </row>
    <row r="158" spans="1:79" s="101" customFormat="1" ht="28.5" customHeight="1" x14ac:dyDescent="0.2">
      <c r="A158" s="92">
        <v>0</v>
      </c>
      <c r="B158" s="93"/>
      <c r="C158" s="93"/>
      <c r="D158" s="113" t="s">
        <v>197</v>
      </c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7"/>
      <c r="Q158" s="35" t="s">
        <v>191</v>
      </c>
      <c r="R158" s="35"/>
      <c r="S158" s="35"/>
      <c r="T158" s="35"/>
      <c r="U158" s="35"/>
      <c r="V158" s="113" t="s">
        <v>198</v>
      </c>
      <c r="W158" s="96"/>
      <c r="X158" s="96"/>
      <c r="Y158" s="96"/>
      <c r="Z158" s="96"/>
      <c r="AA158" s="96"/>
      <c r="AB158" s="96"/>
      <c r="AC158" s="96"/>
      <c r="AD158" s="96"/>
      <c r="AE158" s="97"/>
      <c r="AF158" s="114">
        <v>44273.48</v>
      </c>
      <c r="AG158" s="114"/>
      <c r="AH158" s="114"/>
      <c r="AI158" s="114"/>
      <c r="AJ158" s="114"/>
      <c r="AK158" s="114">
        <v>0</v>
      </c>
      <c r="AL158" s="114"/>
      <c r="AM158" s="114"/>
      <c r="AN158" s="114"/>
      <c r="AO158" s="114"/>
      <c r="AP158" s="114">
        <f>IF(ISNUMBER(AF158),AF158,0)+IF(ISNUMBER(AK158),AK158,0)</f>
        <v>44273.48</v>
      </c>
      <c r="AQ158" s="114"/>
      <c r="AR158" s="114"/>
      <c r="AS158" s="114"/>
      <c r="AT158" s="114"/>
      <c r="AU158" s="114">
        <v>47413.68</v>
      </c>
      <c r="AV158" s="114"/>
      <c r="AW158" s="114"/>
      <c r="AX158" s="114"/>
      <c r="AY158" s="114"/>
      <c r="AZ158" s="114">
        <v>0</v>
      </c>
      <c r="BA158" s="114"/>
      <c r="BB158" s="114"/>
      <c r="BC158" s="114"/>
      <c r="BD158" s="114"/>
      <c r="BE158" s="114">
        <f>IF(ISNUMBER(AU158),AU158,0)+IF(ISNUMBER(AZ158),AZ158,0)</f>
        <v>47413.68</v>
      </c>
      <c r="BF158" s="114"/>
      <c r="BG158" s="114"/>
      <c r="BH158" s="114"/>
      <c r="BI158" s="114"/>
    </row>
    <row r="160" spans="1:79" ht="14.25" customHeight="1" x14ac:dyDescent="0.2">
      <c r="A160" s="41" t="s">
        <v>124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</row>
    <row r="161" spans="1:79" ht="15" customHeight="1" x14ac:dyDescent="0.2">
      <c r="A161" s="52" t="s">
        <v>223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</row>
    <row r="162" spans="1:79" ht="12.95" customHeight="1" x14ac:dyDescent="0.2">
      <c r="A162" s="60" t="s">
        <v>19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2"/>
      <c r="U162" s="35" t="s">
        <v>224</v>
      </c>
      <c r="V162" s="35"/>
      <c r="W162" s="35"/>
      <c r="X162" s="35"/>
      <c r="Y162" s="35"/>
      <c r="Z162" s="35"/>
      <c r="AA162" s="35"/>
      <c r="AB162" s="35"/>
      <c r="AC162" s="35"/>
      <c r="AD162" s="35"/>
      <c r="AE162" s="35" t="s">
        <v>227</v>
      </c>
      <c r="AF162" s="35"/>
      <c r="AG162" s="35"/>
      <c r="AH162" s="35"/>
      <c r="AI162" s="35"/>
      <c r="AJ162" s="35"/>
      <c r="AK162" s="35"/>
      <c r="AL162" s="35"/>
      <c r="AM162" s="35"/>
      <c r="AN162" s="35"/>
      <c r="AO162" s="35" t="s">
        <v>234</v>
      </c>
      <c r="AP162" s="35"/>
      <c r="AQ162" s="35"/>
      <c r="AR162" s="35"/>
      <c r="AS162" s="35"/>
      <c r="AT162" s="35"/>
      <c r="AU162" s="35"/>
      <c r="AV162" s="35"/>
      <c r="AW162" s="35"/>
      <c r="AX162" s="35"/>
      <c r="AY162" s="35" t="s">
        <v>245</v>
      </c>
      <c r="AZ162" s="35"/>
      <c r="BA162" s="35"/>
      <c r="BB162" s="35"/>
      <c r="BC162" s="35"/>
      <c r="BD162" s="35"/>
      <c r="BE162" s="35"/>
      <c r="BF162" s="35"/>
      <c r="BG162" s="35"/>
      <c r="BH162" s="35"/>
      <c r="BI162" s="35" t="s">
        <v>250</v>
      </c>
      <c r="BJ162" s="35"/>
      <c r="BK162" s="35"/>
      <c r="BL162" s="35"/>
      <c r="BM162" s="35"/>
      <c r="BN162" s="35"/>
      <c r="BO162" s="35"/>
      <c r="BP162" s="35"/>
      <c r="BQ162" s="35"/>
      <c r="BR162" s="35"/>
    </row>
    <row r="163" spans="1:79" ht="30" customHeight="1" x14ac:dyDescent="0.2">
      <c r="A163" s="63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5"/>
      <c r="U163" s="35" t="s">
        <v>4</v>
      </c>
      <c r="V163" s="35"/>
      <c r="W163" s="35"/>
      <c r="X163" s="35"/>
      <c r="Y163" s="35"/>
      <c r="Z163" s="35" t="s">
        <v>3</v>
      </c>
      <c r="AA163" s="35"/>
      <c r="AB163" s="35"/>
      <c r="AC163" s="35"/>
      <c r="AD163" s="35"/>
      <c r="AE163" s="35" t="s">
        <v>4</v>
      </c>
      <c r="AF163" s="35"/>
      <c r="AG163" s="35"/>
      <c r="AH163" s="35"/>
      <c r="AI163" s="35"/>
      <c r="AJ163" s="35" t="s">
        <v>3</v>
      </c>
      <c r="AK163" s="35"/>
      <c r="AL163" s="35"/>
      <c r="AM163" s="35"/>
      <c r="AN163" s="35"/>
      <c r="AO163" s="35" t="s">
        <v>4</v>
      </c>
      <c r="AP163" s="35"/>
      <c r="AQ163" s="35"/>
      <c r="AR163" s="35"/>
      <c r="AS163" s="35"/>
      <c r="AT163" s="35" t="s">
        <v>3</v>
      </c>
      <c r="AU163" s="35"/>
      <c r="AV163" s="35"/>
      <c r="AW163" s="35"/>
      <c r="AX163" s="35"/>
      <c r="AY163" s="35" t="s">
        <v>4</v>
      </c>
      <c r="AZ163" s="35"/>
      <c r="BA163" s="35"/>
      <c r="BB163" s="35"/>
      <c r="BC163" s="35"/>
      <c r="BD163" s="35" t="s">
        <v>3</v>
      </c>
      <c r="BE163" s="35"/>
      <c r="BF163" s="35"/>
      <c r="BG163" s="35"/>
      <c r="BH163" s="35"/>
      <c r="BI163" s="35" t="s">
        <v>4</v>
      </c>
      <c r="BJ163" s="35"/>
      <c r="BK163" s="35"/>
      <c r="BL163" s="35"/>
      <c r="BM163" s="35"/>
      <c r="BN163" s="35" t="s">
        <v>3</v>
      </c>
      <c r="BO163" s="35"/>
      <c r="BP163" s="35"/>
      <c r="BQ163" s="35"/>
      <c r="BR163" s="35"/>
    </row>
    <row r="164" spans="1:79" ht="15" customHeight="1" x14ac:dyDescent="0.2">
      <c r="A164" s="29">
        <v>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1"/>
      <c r="U164" s="35">
        <v>2</v>
      </c>
      <c r="V164" s="35"/>
      <c r="W164" s="35"/>
      <c r="X164" s="35"/>
      <c r="Y164" s="35"/>
      <c r="Z164" s="35">
        <v>3</v>
      </c>
      <c r="AA164" s="35"/>
      <c r="AB164" s="35"/>
      <c r="AC164" s="35"/>
      <c r="AD164" s="35"/>
      <c r="AE164" s="35">
        <v>4</v>
      </c>
      <c r="AF164" s="35"/>
      <c r="AG164" s="35"/>
      <c r="AH164" s="35"/>
      <c r="AI164" s="35"/>
      <c r="AJ164" s="35">
        <v>5</v>
      </c>
      <c r="AK164" s="35"/>
      <c r="AL164" s="35"/>
      <c r="AM164" s="35"/>
      <c r="AN164" s="35"/>
      <c r="AO164" s="35">
        <v>6</v>
      </c>
      <c r="AP164" s="35"/>
      <c r="AQ164" s="35"/>
      <c r="AR164" s="35"/>
      <c r="AS164" s="35"/>
      <c r="AT164" s="35">
        <v>7</v>
      </c>
      <c r="AU164" s="35"/>
      <c r="AV164" s="35"/>
      <c r="AW164" s="35"/>
      <c r="AX164" s="35"/>
      <c r="AY164" s="35">
        <v>8</v>
      </c>
      <c r="AZ164" s="35"/>
      <c r="BA164" s="35"/>
      <c r="BB164" s="35"/>
      <c r="BC164" s="35"/>
      <c r="BD164" s="35">
        <v>9</v>
      </c>
      <c r="BE164" s="35"/>
      <c r="BF164" s="35"/>
      <c r="BG164" s="35"/>
      <c r="BH164" s="35"/>
      <c r="BI164" s="35">
        <v>10</v>
      </c>
      <c r="BJ164" s="35"/>
      <c r="BK164" s="35"/>
      <c r="BL164" s="35"/>
      <c r="BM164" s="35"/>
      <c r="BN164" s="35">
        <v>11</v>
      </c>
      <c r="BO164" s="35"/>
      <c r="BP164" s="35"/>
      <c r="BQ164" s="35"/>
      <c r="BR164" s="35"/>
    </row>
    <row r="165" spans="1:79" s="1" customFormat="1" ht="15.75" hidden="1" customHeight="1" x14ac:dyDescent="12.75">
      <c r="A165" s="32" t="s">
        <v>57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4"/>
      <c r="U165" s="37" t="s">
        <v>65</v>
      </c>
      <c r="V165" s="37"/>
      <c r="W165" s="37"/>
      <c r="X165" s="37"/>
      <c r="Y165" s="37"/>
      <c r="Z165" s="36" t="s">
        <v>66</v>
      </c>
      <c r="AA165" s="36"/>
      <c r="AB165" s="36"/>
      <c r="AC165" s="36"/>
      <c r="AD165" s="36"/>
      <c r="AE165" s="37" t="s">
        <v>67</v>
      </c>
      <c r="AF165" s="37"/>
      <c r="AG165" s="37"/>
      <c r="AH165" s="37"/>
      <c r="AI165" s="37"/>
      <c r="AJ165" s="36" t="s">
        <v>68</v>
      </c>
      <c r="AK165" s="36"/>
      <c r="AL165" s="36"/>
      <c r="AM165" s="36"/>
      <c r="AN165" s="36"/>
      <c r="AO165" s="37" t="s">
        <v>58</v>
      </c>
      <c r="AP165" s="37"/>
      <c r="AQ165" s="37"/>
      <c r="AR165" s="37"/>
      <c r="AS165" s="37"/>
      <c r="AT165" s="36" t="s">
        <v>59</v>
      </c>
      <c r="AU165" s="36"/>
      <c r="AV165" s="36"/>
      <c r="AW165" s="36"/>
      <c r="AX165" s="36"/>
      <c r="AY165" s="37" t="s">
        <v>60</v>
      </c>
      <c r="AZ165" s="37"/>
      <c r="BA165" s="37"/>
      <c r="BB165" s="37"/>
      <c r="BC165" s="37"/>
      <c r="BD165" s="36" t="s">
        <v>61</v>
      </c>
      <c r="BE165" s="36"/>
      <c r="BF165" s="36"/>
      <c r="BG165" s="36"/>
      <c r="BH165" s="36"/>
      <c r="BI165" s="37" t="s">
        <v>62</v>
      </c>
      <c r="BJ165" s="37"/>
      <c r="BK165" s="37"/>
      <c r="BL165" s="37"/>
      <c r="BM165" s="37"/>
      <c r="BN165" s="36" t="s">
        <v>63</v>
      </c>
      <c r="BO165" s="36"/>
      <c r="BP165" s="36"/>
      <c r="BQ165" s="36"/>
      <c r="BR165" s="36"/>
      <c r="CA165" t="s">
        <v>41</v>
      </c>
    </row>
    <row r="166" spans="1:79" s="101" customFormat="1" ht="12.75" customHeight="1" x14ac:dyDescent="0.2">
      <c r="A166" s="95" t="s">
        <v>199</v>
      </c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7"/>
      <c r="U166" s="115">
        <v>0</v>
      </c>
      <c r="V166" s="115"/>
      <c r="W166" s="115"/>
      <c r="X166" s="115"/>
      <c r="Y166" s="115"/>
      <c r="Z166" s="115">
        <v>0</v>
      </c>
      <c r="AA166" s="115"/>
      <c r="AB166" s="115"/>
      <c r="AC166" s="115"/>
      <c r="AD166" s="115"/>
      <c r="AE166" s="115">
        <v>0</v>
      </c>
      <c r="AF166" s="115"/>
      <c r="AG166" s="115"/>
      <c r="AH166" s="115"/>
      <c r="AI166" s="115"/>
      <c r="AJ166" s="115">
        <v>0</v>
      </c>
      <c r="AK166" s="115"/>
      <c r="AL166" s="115"/>
      <c r="AM166" s="115"/>
      <c r="AN166" s="115"/>
      <c r="AO166" s="115">
        <v>624155.94999999995</v>
      </c>
      <c r="AP166" s="115"/>
      <c r="AQ166" s="115"/>
      <c r="AR166" s="115"/>
      <c r="AS166" s="115"/>
      <c r="AT166" s="115">
        <v>0</v>
      </c>
      <c r="AU166" s="115"/>
      <c r="AV166" s="115"/>
      <c r="AW166" s="115"/>
      <c r="AX166" s="115"/>
      <c r="AY166" s="115">
        <v>682826.61</v>
      </c>
      <c r="AZ166" s="115"/>
      <c r="BA166" s="115"/>
      <c r="BB166" s="115"/>
      <c r="BC166" s="115"/>
      <c r="BD166" s="115">
        <v>0</v>
      </c>
      <c r="BE166" s="115"/>
      <c r="BF166" s="115"/>
      <c r="BG166" s="115"/>
      <c r="BH166" s="115"/>
      <c r="BI166" s="115">
        <v>734721.43</v>
      </c>
      <c r="BJ166" s="115"/>
      <c r="BK166" s="115"/>
      <c r="BL166" s="115"/>
      <c r="BM166" s="115"/>
      <c r="BN166" s="115">
        <v>0</v>
      </c>
      <c r="BO166" s="115"/>
      <c r="BP166" s="115"/>
      <c r="BQ166" s="115"/>
      <c r="BR166" s="115"/>
      <c r="CA166" s="101" t="s">
        <v>42</v>
      </c>
    </row>
    <row r="167" spans="1:79" s="101" customFormat="1" ht="12.75" customHeight="1" x14ac:dyDescent="0.2">
      <c r="A167" s="95" t="s">
        <v>200</v>
      </c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7"/>
      <c r="U167" s="115">
        <v>0</v>
      </c>
      <c r="V167" s="115"/>
      <c r="W167" s="115"/>
      <c r="X167" s="115"/>
      <c r="Y167" s="115"/>
      <c r="Z167" s="115">
        <v>0</v>
      </c>
      <c r="AA167" s="115"/>
      <c r="AB167" s="115"/>
      <c r="AC167" s="115"/>
      <c r="AD167" s="115"/>
      <c r="AE167" s="115">
        <v>0</v>
      </c>
      <c r="AF167" s="115"/>
      <c r="AG167" s="115"/>
      <c r="AH167" s="115"/>
      <c r="AI167" s="115"/>
      <c r="AJ167" s="115">
        <v>0</v>
      </c>
      <c r="AK167" s="115"/>
      <c r="AL167" s="115"/>
      <c r="AM167" s="115"/>
      <c r="AN167" s="115"/>
      <c r="AO167" s="115">
        <v>448557.6</v>
      </c>
      <c r="AP167" s="115"/>
      <c r="AQ167" s="115"/>
      <c r="AR167" s="115"/>
      <c r="AS167" s="115"/>
      <c r="AT167" s="115">
        <v>0</v>
      </c>
      <c r="AU167" s="115"/>
      <c r="AV167" s="115"/>
      <c r="AW167" s="115"/>
      <c r="AX167" s="115"/>
      <c r="AY167" s="115">
        <v>490722.01</v>
      </c>
      <c r="AZ167" s="115"/>
      <c r="BA167" s="115"/>
      <c r="BB167" s="115"/>
      <c r="BC167" s="115"/>
      <c r="BD167" s="115">
        <v>0</v>
      </c>
      <c r="BE167" s="115"/>
      <c r="BF167" s="115"/>
      <c r="BG167" s="115"/>
      <c r="BH167" s="115"/>
      <c r="BI167" s="115">
        <v>528016.88</v>
      </c>
      <c r="BJ167" s="115"/>
      <c r="BK167" s="115"/>
      <c r="BL167" s="115"/>
      <c r="BM167" s="115"/>
      <c r="BN167" s="115">
        <v>0</v>
      </c>
      <c r="BO167" s="115"/>
      <c r="BP167" s="115"/>
      <c r="BQ167" s="115"/>
      <c r="BR167" s="115"/>
    </row>
    <row r="168" spans="1:79" s="101" customFormat="1" ht="12.75" customHeight="1" x14ac:dyDescent="0.2">
      <c r="A168" s="95" t="s">
        <v>201</v>
      </c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7"/>
      <c r="U168" s="115">
        <v>0</v>
      </c>
      <c r="V168" s="115"/>
      <c r="W168" s="115"/>
      <c r="X168" s="115"/>
      <c r="Y168" s="115"/>
      <c r="Z168" s="115">
        <v>0</v>
      </c>
      <c r="AA168" s="115"/>
      <c r="AB168" s="115"/>
      <c r="AC168" s="115"/>
      <c r="AD168" s="115"/>
      <c r="AE168" s="115">
        <v>0</v>
      </c>
      <c r="AF168" s="115"/>
      <c r="AG168" s="115"/>
      <c r="AH168" s="115"/>
      <c r="AI168" s="115"/>
      <c r="AJ168" s="115">
        <v>0</v>
      </c>
      <c r="AK168" s="115"/>
      <c r="AL168" s="115"/>
      <c r="AM168" s="115"/>
      <c r="AN168" s="115"/>
      <c r="AO168" s="115">
        <v>175598.35</v>
      </c>
      <c r="AP168" s="115"/>
      <c r="AQ168" s="115"/>
      <c r="AR168" s="115"/>
      <c r="AS168" s="115"/>
      <c r="AT168" s="115">
        <v>0</v>
      </c>
      <c r="AU168" s="115"/>
      <c r="AV168" s="115"/>
      <c r="AW168" s="115"/>
      <c r="AX168" s="115"/>
      <c r="AY168" s="115">
        <v>192104.6</v>
      </c>
      <c r="AZ168" s="115"/>
      <c r="BA168" s="115"/>
      <c r="BB168" s="115"/>
      <c r="BC168" s="115"/>
      <c r="BD168" s="115">
        <v>0</v>
      </c>
      <c r="BE168" s="115"/>
      <c r="BF168" s="115"/>
      <c r="BG168" s="115"/>
      <c r="BH168" s="115"/>
      <c r="BI168" s="115">
        <v>206704.55</v>
      </c>
      <c r="BJ168" s="115"/>
      <c r="BK168" s="115"/>
      <c r="BL168" s="115"/>
      <c r="BM168" s="115"/>
      <c r="BN168" s="115">
        <v>0</v>
      </c>
      <c r="BO168" s="115"/>
      <c r="BP168" s="115"/>
      <c r="BQ168" s="115"/>
      <c r="BR168" s="115"/>
    </row>
    <row r="169" spans="1:79" s="101" customFormat="1" ht="12.75" customHeight="1" x14ac:dyDescent="0.2">
      <c r="A169" s="95" t="s">
        <v>202</v>
      </c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7"/>
      <c r="U169" s="115">
        <v>0</v>
      </c>
      <c r="V169" s="115"/>
      <c r="W169" s="115"/>
      <c r="X169" s="115"/>
      <c r="Y169" s="115"/>
      <c r="Z169" s="115">
        <v>0</v>
      </c>
      <c r="AA169" s="115"/>
      <c r="AB169" s="115"/>
      <c r="AC169" s="115"/>
      <c r="AD169" s="115"/>
      <c r="AE169" s="115">
        <v>0</v>
      </c>
      <c r="AF169" s="115"/>
      <c r="AG169" s="115"/>
      <c r="AH169" s="115"/>
      <c r="AI169" s="115"/>
      <c r="AJ169" s="115">
        <v>0</v>
      </c>
      <c r="AK169" s="115"/>
      <c r="AL169" s="115"/>
      <c r="AM169" s="115"/>
      <c r="AN169" s="115"/>
      <c r="AO169" s="115">
        <v>103354.8</v>
      </c>
      <c r="AP169" s="115"/>
      <c r="AQ169" s="115"/>
      <c r="AR169" s="115"/>
      <c r="AS169" s="115"/>
      <c r="AT169" s="115">
        <v>0</v>
      </c>
      <c r="AU169" s="115"/>
      <c r="AV169" s="115"/>
      <c r="AW169" s="115"/>
      <c r="AX169" s="115"/>
      <c r="AY169" s="115">
        <v>113070.15</v>
      </c>
      <c r="AZ169" s="115"/>
      <c r="BA169" s="115"/>
      <c r="BB169" s="115"/>
      <c r="BC169" s="115"/>
      <c r="BD169" s="115">
        <v>0</v>
      </c>
      <c r="BE169" s="115"/>
      <c r="BF169" s="115"/>
      <c r="BG169" s="115"/>
      <c r="BH169" s="115"/>
      <c r="BI169" s="115">
        <v>121663.48</v>
      </c>
      <c r="BJ169" s="115"/>
      <c r="BK169" s="115"/>
      <c r="BL169" s="115"/>
      <c r="BM169" s="115"/>
      <c r="BN169" s="115">
        <v>0</v>
      </c>
      <c r="BO169" s="115"/>
      <c r="BP169" s="115"/>
      <c r="BQ169" s="115"/>
      <c r="BR169" s="115"/>
    </row>
    <row r="170" spans="1:79" s="101" customFormat="1" ht="12.75" customHeight="1" x14ac:dyDescent="0.2">
      <c r="A170" s="95" t="s">
        <v>203</v>
      </c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7"/>
      <c r="U170" s="115">
        <v>0</v>
      </c>
      <c r="V170" s="115"/>
      <c r="W170" s="115"/>
      <c r="X170" s="115"/>
      <c r="Y170" s="115"/>
      <c r="Z170" s="115">
        <v>0</v>
      </c>
      <c r="AA170" s="115"/>
      <c r="AB170" s="115"/>
      <c r="AC170" s="115"/>
      <c r="AD170" s="115"/>
      <c r="AE170" s="115">
        <v>0</v>
      </c>
      <c r="AF170" s="115"/>
      <c r="AG170" s="115"/>
      <c r="AH170" s="115"/>
      <c r="AI170" s="115"/>
      <c r="AJ170" s="115">
        <v>0</v>
      </c>
      <c r="AK170" s="115"/>
      <c r="AL170" s="115"/>
      <c r="AM170" s="115"/>
      <c r="AN170" s="115"/>
      <c r="AO170" s="115">
        <v>68688.25</v>
      </c>
      <c r="AP170" s="115"/>
      <c r="AQ170" s="115"/>
      <c r="AR170" s="115"/>
      <c r="AS170" s="115"/>
      <c r="AT170" s="115">
        <v>0</v>
      </c>
      <c r="AU170" s="115"/>
      <c r="AV170" s="115"/>
      <c r="AW170" s="115"/>
      <c r="AX170" s="115"/>
      <c r="AY170" s="115">
        <v>75144.95</v>
      </c>
      <c r="AZ170" s="115"/>
      <c r="BA170" s="115"/>
      <c r="BB170" s="115"/>
      <c r="BC170" s="115"/>
      <c r="BD170" s="115">
        <v>0</v>
      </c>
      <c r="BE170" s="115"/>
      <c r="BF170" s="115"/>
      <c r="BG170" s="115"/>
      <c r="BH170" s="115"/>
      <c r="BI170" s="115">
        <v>80855.97</v>
      </c>
      <c r="BJ170" s="115"/>
      <c r="BK170" s="115"/>
      <c r="BL170" s="115"/>
      <c r="BM170" s="115"/>
      <c r="BN170" s="115">
        <v>0</v>
      </c>
      <c r="BO170" s="115"/>
      <c r="BP170" s="115"/>
      <c r="BQ170" s="115"/>
      <c r="BR170" s="115"/>
    </row>
    <row r="171" spans="1:79" s="101" customFormat="1" ht="12.75" customHeight="1" x14ac:dyDescent="0.2">
      <c r="A171" s="95" t="s">
        <v>204</v>
      </c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7"/>
      <c r="U171" s="115">
        <v>0</v>
      </c>
      <c r="V171" s="115"/>
      <c r="W171" s="115"/>
      <c r="X171" s="115"/>
      <c r="Y171" s="115"/>
      <c r="Z171" s="115">
        <v>0</v>
      </c>
      <c r="AA171" s="115"/>
      <c r="AB171" s="115"/>
      <c r="AC171" s="115"/>
      <c r="AD171" s="115"/>
      <c r="AE171" s="115">
        <v>0</v>
      </c>
      <c r="AF171" s="115"/>
      <c r="AG171" s="115"/>
      <c r="AH171" s="115"/>
      <c r="AI171" s="115"/>
      <c r="AJ171" s="115">
        <v>0</v>
      </c>
      <c r="AK171" s="115"/>
      <c r="AL171" s="115"/>
      <c r="AM171" s="115"/>
      <c r="AN171" s="115"/>
      <c r="AO171" s="115">
        <v>32454</v>
      </c>
      <c r="AP171" s="115"/>
      <c r="AQ171" s="115"/>
      <c r="AR171" s="115"/>
      <c r="AS171" s="115"/>
      <c r="AT171" s="115">
        <v>0</v>
      </c>
      <c r="AU171" s="115"/>
      <c r="AV171" s="115"/>
      <c r="AW171" s="115"/>
      <c r="AX171" s="115"/>
      <c r="AY171" s="115">
        <v>35504.68</v>
      </c>
      <c r="AZ171" s="115"/>
      <c r="BA171" s="115"/>
      <c r="BB171" s="115"/>
      <c r="BC171" s="115"/>
      <c r="BD171" s="115">
        <v>0</v>
      </c>
      <c r="BE171" s="115"/>
      <c r="BF171" s="115"/>
      <c r="BG171" s="115"/>
      <c r="BH171" s="115"/>
      <c r="BI171" s="115">
        <v>38203.040000000001</v>
      </c>
      <c r="BJ171" s="115"/>
      <c r="BK171" s="115"/>
      <c r="BL171" s="115"/>
      <c r="BM171" s="115"/>
      <c r="BN171" s="115">
        <v>0</v>
      </c>
      <c r="BO171" s="115"/>
      <c r="BP171" s="115"/>
      <c r="BQ171" s="115"/>
      <c r="BR171" s="115"/>
    </row>
    <row r="172" spans="1:79" s="101" customFormat="1" ht="12.75" customHeight="1" x14ac:dyDescent="0.2">
      <c r="A172" s="95" t="s">
        <v>205</v>
      </c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7"/>
      <c r="U172" s="115">
        <v>0</v>
      </c>
      <c r="V172" s="115"/>
      <c r="W172" s="115"/>
      <c r="X172" s="115"/>
      <c r="Y172" s="115"/>
      <c r="Z172" s="115">
        <v>0</v>
      </c>
      <c r="AA172" s="115"/>
      <c r="AB172" s="115"/>
      <c r="AC172" s="115"/>
      <c r="AD172" s="115"/>
      <c r="AE172" s="115">
        <v>0</v>
      </c>
      <c r="AF172" s="115"/>
      <c r="AG172" s="115"/>
      <c r="AH172" s="115"/>
      <c r="AI172" s="115"/>
      <c r="AJ172" s="115">
        <v>0</v>
      </c>
      <c r="AK172" s="115"/>
      <c r="AL172" s="115"/>
      <c r="AM172" s="115"/>
      <c r="AN172" s="115"/>
      <c r="AO172" s="115">
        <v>36234.25</v>
      </c>
      <c r="AP172" s="115"/>
      <c r="AQ172" s="115"/>
      <c r="AR172" s="115"/>
      <c r="AS172" s="115"/>
      <c r="AT172" s="115">
        <v>0</v>
      </c>
      <c r="AU172" s="115"/>
      <c r="AV172" s="115"/>
      <c r="AW172" s="115"/>
      <c r="AX172" s="115"/>
      <c r="AY172" s="115">
        <v>39640.269999999997</v>
      </c>
      <c r="AZ172" s="115"/>
      <c r="BA172" s="115"/>
      <c r="BB172" s="115"/>
      <c r="BC172" s="115"/>
      <c r="BD172" s="115">
        <v>0</v>
      </c>
      <c r="BE172" s="115"/>
      <c r="BF172" s="115"/>
      <c r="BG172" s="115"/>
      <c r="BH172" s="115"/>
      <c r="BI172" s="115">
        <v>42652.93</v>
      </c>
      <c r="BJ172" s="115"/>
      <c r="BK172" s="115"/>
      <c r="BL172" s="115"/>
      <c r="BM172" s="115"/>
      <c r="BN172" s="115">
        <v>0</v>
      </c>
      <c r="BO172" s="115"/>
      <c r="BP172" s="115"/>
      <c r="BQ172" s="115"/>
      <c r="BR172" s="115"/>
    </row>
    <row r="173" spans="1:79" s="6" customFormat="1" ht="12.75" customHeight="1" x14ac:dyDescent="0.2">
      <c r="A173" s="102" t="s">
        <v>147</v>
      </c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4"/>
      <c r="U173" s="116">
        <v>0</v>
      </c>
      <c r="V173" s="116"/>
      <c r="W173" s="116"/>
      <c r="X173" s="116"/>
      <c r="Y173" s="116"/>
      <c r="Z173" s="116">
        <v>0</v>
      </c>
      <c r="AA173" s="116"/>
      <c r="AB173" s="116"/>
      <c r="AC173" s="116"/>
      <c r="AD173" s="116"/>
      <c r="AE173" s="116">
        <v>0</v>
      </c>
      <c r="AF173" s="116"/>
      <c r="AG173" s="116"/>
      <c r="AH173" s="116"/>
      <c r="AI173" s="116"/>
      <c r="AJ173" s="116">
        <v>0</v>
      </c>
      <c r="AK173" s="116"/>
      <c r="AL173" s="116"/>
      <c r="AM173" s="116"/>
      <c r="AN173" s="116"/>
      <c r="AO173" s="116">
        <v>971797.35</v>
      </c>
      <c r="AP173" s="116"/>
      <c r="AQ173" s="116"/>
      <c r="AR173" s="116"/>
      <c r="AS173" s="116"/>
      <c r="AT173" s="116">
        <v>0</v>
      </c>
      <c r="AU173" s="116"/>
      <c r="AV173" s="116"/>
      <c r="AW173" s="116"/>
      <c r="AX173" s="116"/>
      <c r="AY173" s="116">
        <v>1063146.31</v>
      </c>
      <c r="AZ173" s="116"/>
      <c r="BA173" s="116"/>
      <c r="BB173" s="116"/>
      <c r="BC173" s="116"/>
      <c r="BD173" s="116">
        <v>0</v>
      </c>
      <c r="BE173" s="116"/>
      <c r="BF173" s="116"/>
      <c r="BG173" s="116"/>
      <c r="BH173" s="116"/>
      <c r="BI173" s="116">
        <v>1143945.43</v>
      </c>
      <c r="BJ173" s="116"/>
      <c r="BK173" s="116"/>
      <c r="BL173" s="116"/>
      <c r="BM173" s="116"/>
      <c r="BN173" s="116">
        <v>0</v>
      </c>
      <c r="BO173" s="116"/>
      <c r="BP173" s="116"/>
      <c r="BQ173" s="116"/>
      <c r="BR173" s="116"/>
    </row>
    <row r="174" spans="1:79" s="101" customFormat="1" ht="38.25" customHeight="1" x14ac:dyDescent="0.2">
      <c r="A174" s="95" t="s">
        <v>206</v>
      </c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7"/>
      <c r="U174" s="115" t="s">
        <v>207</v>
      </c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 t="s">
        <v>207</v>
      </c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 t="s">
        <v>207</v>
      </c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 t="s">
        <v>207</v>
      </c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 t="s">
        <v>207</v>
      </c>
      <c r="BJ174" s="115"/>
      <c r="BK174" s="115"/>
      <c r="BL174" s="115"/>
      <c r="BM174" s="115"/>
      <c r="BN174" s="115"/>
      <c r="BO174" s="115"/>
      <c r="BP174" s="115"/>
      <c r="BQ174" s="115"/>
      <c r="BR174" s="115"/>
    </row>
    <row r="177" spans="1:79" ht="14.25" customHeight="1" x14ac:dyDescent="0.2">
      <c r="A177" s="41" t="s">
        <v>125</v>
      </c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</row>
    <row r="178" spans="1:79" ht="15" customHeight="1" x14ac:dyDescent="0.2">
      <c r="A178" s="60" t="s">
        <v>6</v>
      </c>
      <c r="B178" s="61"/>
      <c r="C178" s="61"/>
      <c r="D178" s="60" t="s">
        <v>10</v>
      </c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2"/>
      <c r="W178" s="35" t="s">
        <v>224</v>
      </c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 t="s">
        <v>228</v>
      </c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 t="s">
        <v>239</v>
      </c>
      <c r="AV178" s="35"/>
      <c r="AW178" s="35"/>
      <c r="AX178" s="35"/>
      <c r="AY178" s="35"/>
      <c r="AZ178" s="35"/>
      <c r="BA178" s="35" t="s">
        <v>246</v>
      </c>
      <c r="BB178" s="35"/>
      <c r="BC178" s="35"/>
      <c r="BD178" s="35"/>
      <c r="BE178" s="35"/>
      <c r="BF178" s="35"/>
      <c r="BG178" s="35" t="s">
        <v>255</v>
      </c>
      <c r="BH178" s="35"/>
      <c r="BI178" s="35"/>
      <c r="BJ178" s="35"/>
      <c r="BK178" s="35"/>
      <c r="BL178" s="35"/>
    </row>
    <row r="179" spans="1:79" ht="15" customHeight="1" x14ac:dyDescent="0.2">
      <c r="A179" s="76"/>
      <c r="B179" s="77"/>
      <c r="C179" s="77"/>
      <c r="D179" s="76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8"/>
      <c r="W179" s="35" t="s">
        <v>4</v>
      </c>
      <c r="X179" s="35"/>
      <c r="Y179" s="35"/>
      <c r="Z179" s="35"/>
      <c r="AA179" s="35"/>
      <c r="AB179" s="35"/>
      <c r="AC179" s="35" t="s">
        <v>3</v>
      </c>
      <c r="AD179" s="35"/>
      <c r="AE179" s="35"/>
      <c r="AF179" s="35"/>
      <c r="AG179" s="35"/>
      <c r="AH179" s="35"/>
      <c r="AI179" s="35" t="s">
        <v>4</v>
      </c>
      <c r="AJ179" s="35"/>
      <c r="AK179" s="35"/>
      <c r="AL179" s="35"/>
      <c r="AM179" s="35"/>
      <c r="AN179" s="35"/>
      <c r="AO179" s="35" t="s">
        <v>3</v>
      </c>
      <c r="AP179" s="35"/>
      <c r="AQ179" s="35"/>
      <c r="AR179" s="35"/>
      <c r="AS179" s="35"/>
      <c r="AT179" s="35"/>
      <c r="AU179" s="48" t="s">
        <v>4</v>
      </c>
      <c r="AV179" s="48"/>
      <c r="AW179" s="48"/>
      <c r="AX179" s="48" t="s">
        <v>3</v>
      </c>
      <c r="AY179" s="48"/>
      <c r="AZ179" s="48"/>
      <c r="BA179" s="48" t="s">
        <v>4</v>
      </c>
      <c r="BB179" s="48"/>
      <c r="BC179" s="48"/>
      <c r="BD179" s="48" t="s">
        <v>3</v>
      </c>
      <c r="BE179" s="48"/>
      <c r="BF179" s="48"/>
      <c r="BG179" s="48" t="s">
        <v>4</v>
      </c>
      <c r="BH179" s="48"/>
      <c r="BI179" s="48"/>
      <c r="BJ179" s="48" t="s">
        <v>3</v>
      </c>
      <c r="BK179" s="48"/>
      <c r="BL179" s="48"/>
    </row>
    <row r="180" spans="1:79" ht="57" customHeight="1" x14ac:dyDescent="0.2">
      <c r="A180" s="63"/>
      <c r="B180" s="64"/>
      <c r="C180" s="64"/>
      <c r="D180" s="63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5"/>
      <c r="W180" s="35" t="s">
        <v>12</v>
      </c>
      <c r="X180" s="35"/>
      <c r="Y180" s="35"/>
      <c r="Z180" s="35" t="s">
        <v>11</v>
      </c>
      <c r="AA180" s="35"/>
      <c r="AB180" s="35"/>
      <c r="AC180" s="35" t="s">
        <v>12</v>
      </c>
      <c r="AD180" s="35"/>
      <c r="AE180" s="35"/>
      <c r="AF180" s="35" t="s">
        <v>11</v>
      </c>
      <c r="AG180" s="35"/>
      <c r="AH180" s="35"/>
      <c r="AI180" s="35" t="s">
        <v>12</v>
      </c>
      <c r="AJ180" s="35"/>
      <c r="AK180" s="35"/>
      <c r="AL180" s="35" t="s">
        <v>11</v>
      </c>
      <c r="AM180" s="35"/>
      <c r="AN180" s="35"/>
      <c r="AO180" s="35" t="s">
        <v>12</v>
      </c>
      <c r="AP180" s="35"/>
      <c r="AQ180" s="35"/>
      <c r="AR180" s="35" t="s">
        <v>11</v>
      </c>
      <c r="AS180" s="35"/>
      <c r="AT180" s="35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</row>
    <row r="181" spans="1:79" ht="15" customHeight="1" x14ac:dyDescent="0.2">
      <c r="A181" s="29">
        <v>1</v>
      </c>
      <c r="B181" s="30"/>
      <c r="C181" s="30"/>
      <c r="D181" s="29">
        <v>2</v>
      </c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1"/>
      <c r="W181" s="35">
        <v>3</v>
      </c>
      <c r="X181" s="35"/>
      <c r="Y181" s="35"/>
      <c r="Z181" s="35">
        <v>4</v>
      </c>
      <c r="AA181" s="35"/>
      <c r="AB181" s="35"/>
      <c r="AC181" s="35">
        <v>5</v>
      </c>
      <c r="AD181" s="35"/>
      <c r="AE181" s="35"/>
      <c r="AF181" s="35">
        <v>6</v>
      </c>
      <c r="AG181" s="35"/>
      <c r="AH181" s="35"/>
      <c r="AI181" s="35">
        <v>7</v>
      </c>
      <c r="AJ181" s="35"/>
      <c r="AK181" s="35"/>
      <c r="AL181" s="35">
        <v>8</v>
      </c>
      <c r="AM181" s="35"/>
      <c r="AN181" s="35"/>
      <c r="AO181" s="35">
        <v>9</v>
      </c>
      <c r="AP181" s="35"/>
      <c r="AQ181" s="35"/>
      <c r="AR181" s="35">
        <v>10</v>
      </c>
      <c r="AS181" s="35"/>
      <c r="AT181" s="35"/>
      <c r="AU181" s="35">
        <v>11</v>
      </c>
      <c r="AV181" s="35"/>
      <c r="AW181" s="35"/>
      <c r="AX181" s="35">
        <v>12</v>
      </c>
      <c r="AY181" s="35"/>
      <c r="AZ181" s="35"/>
      <c r="BA181" s="35">
        <v>13</v>
      </c>
      <c r="BB181" s="35"/>
      <c r="BC181" s="35"/>
      <c r="BD181" s="35">
        <v>14</v>
      </c>
      <c r="BE181" s="35"/>
      <c r="BF181" s="35"/>
      <c r="BG181" s="35">
        <v>15</v>
      </c>
      <c r="BH181" s="35"/>
      <c r="BI181" s="35"/>
      <c r="BJ181" s="35">
        <v>16</v>
      </c>
      <c r="BK181" s="35"/>
      <c r="BL181" s="35"/>
    </row>
    <row r="182" spans="1:79" s="1" customFormat="1" ht="12.75" hidden="1" customHeight="1" x14ac:dyDescent="12.75">
      <c r="A182" s="32" t="s">
        <v>69</v>
      </c>
      <c r="B182" s="33"/>
      <c r="C182" s="33"/>
      <c r="D182" s="32" t="s">
        <v>57</v>
      </c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4"/>
      <c r="W182" s="37" t="s">
        <v>72</v>
      </c>
      <c r="X182" s="37"/>
      <c r="Y182" s="37"/>
      <c r="Z182" s="37" t="s">
        <v>73</v>
      </c>
      <c r="AA182" s="37"/>
      <c r="AB182" s="37"/>
      <c r="AC182" s="36" t="s">
        <v>74</v>
      </c>
      <c r="AD182" s="36"/>
      <c r="AE182" s="36"/>
      <c r="AF182" s="36" t="s">
        <v>75</v>
      </c>
      <c r="AG182" s="36"/>
      <c r="AH182" s="36"/>
      <c r="AI182" s="37" t="s">
        <v>76</v>
      </c>
      <c r="AJ182" s="37"/>
      <c r="AK182" s="37"/>
      <c r="AL182" s="37" t="s">
        <v>77</v>
      </c>
      <c r="AM182" s="37"/>
      <c r="AN182" s="37"/>
      <c r="AO182" s="36" t="s">
        <v>104</v>
      </c>
      <c r="AP182" s="36"/>
      <c r="AQ182" s="36"/>
      <c r="AR182" s="36" t="s">
        <v>78</v>
      </c>
      <c r="AS182" s="36"/>
      <c r="AT182" s="36"/>
      <c r="AU182" s="37" t="s">
        <v>105</v>
      </c>
      <c r="AV182" s="37"/>
      <c r="AW182" s="37"/>
      <c r="AX182" s="36" t="s">
        <v>106</v>
      </c>
      <c r="AY182" s="36"/>
      <c r="AZ182" s="36"/>
      <c r="BA182" s="37" t="s">
        <v>107</v>
      </c>
      <c r="BB182" s="37"/>
      <c r="BC182" s="37"/>
      <c r="BD182" s="36" t="s">
        <v>108</v>
      </c>
      <c r="BE182" s="36"/>
      <c r="BF182" s="36"/>
      <c r="BG182" s="37" t="s">
        <v>109</v>
      </c>
      <c r="BH182" s="37"/>
      <c r="BI182" s="37"/>
      <c r="BJ182" s="36" t="s">
        <v>110</v>
      </c>
      <c r="BK182" s="36"/>
      <c r="BL182" s="36"/>
      <c r="CA182" s="1" t="s">
        <v>103</v>
      </c>
    </row>
    <row r="183" spans="1:79" s="101" customFormat="1" ht="12.75" customHeight="1" x14ac:dyDescent="0.2">
      <c r="A183" s="92">
        <v>1</v>
      </c>
      <c r="B183" s="93"/>
      <c r="C183" s="93"/>
      <c r="D183" s="95" t="s">
        <v>208</v>
      </c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7"/>
      <c r="W183" s="114">
        <v>0</v>
      </c>
      <c r="X183" s="114"/>
      <c r="Y183" s="114"/>
      <c r="Z183" s="114">
        <v>0</v>
      </c>
      <c r="AA183" s="114"/>
      <c r="AB183" s="114"/>
      <c r="AC183" s="114">
        <v>0</v>
      </c>
      <c r="AD183" s="114"/>
      <c r="AE183" s="114"/>
      <c r="AF183" s="114">
        <v>0</v>
      </c>
      <c r="AG183" s="114"/>
      <c r="AH183" s="114"/>
      <c r="AI183" s="114">
        <v>0</v>
      </c>
      <c r="AJ183" s="114"/>
      <c r="AK183" s="114"/>
      <c r="AL183" s="114">
        <v>0</v>
      </c>
      <c r="AM183" s="114"/>
      <c r="AN183" s="114"/>
      <c r="AO183" s="114">
        <v>0</v>
      </c>
      <c r="AP183" s="114"/>
      <c r="AQ183" s="114"/>
      <c r="AR183" s="114">
        <v>0</v>
      </c>
      <c r="AS183" s="114"/>
      <c r="AT183" s="114"/>
      <c r="AU183" s="114">
        <v>3</v>
      </c>
      <c r="AV183" s="114"/>
      <c r="AW183" s="114"/>
      <c r="AX183" s="114">
        <v>0</v>
      </c>
      <c r="AY183" s="114"/>
      <c r="AZ183" s="114"/>
      <c r="BA183" s="114">
        <v>3</v>
      </c>
      <c r="BB183" s="114"/>
      <c r="BC183" s="114"/>
      <c r="BD183" s="114">
        <v>0</v>
      </c>
      <c r="BE183" s="114"/>
      <c r="BF183" s="114"/>
      <c r="BG183" s="114">
        <v>3</v>
      </c>
      <c r="BH183" s="114"/>
      <c r="BI183" s="114"/>
      <c r="BJ183" s="114">
        <v>0</v>
      </c>
      <c r="BK183" s="114"/>
      <c r="BL183" s="114"/>
      <c r="CA183" s="101" t="s">
        <v>43</v>
      </c>
    </row>
    <row r="184" spans="1:79" s="101" customFormat="1" ht="12.75" customHeight="1" x14ac:dyDescent="0.2">
      <c r="A184" s="92">
        <v>2</v>
      </c>
      <c r="B184" s="93"/>
      <c r="C184" s="93"/>
      <c r="D184" s="95" t="s">
        <v>209</v>
      </c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7"/>
      <c r="W184" s="114">
        <v>0</v>
      </c>
      <c r="X184" s="114"/>
      <c r="Y184" s="114"/>
      <c r="Z184" s="114">
        <v>0</v>
      </c>
      <c r="AA184" s="114"/>
      <c r="AB184" s="114"/>
      <c r="AC184" s="114">
        <v>0</v>
      </c>
      <c r="AD184" s="114"/>
      <c r="AE184" s="114"/>
      <c r="AF184" s="114">
        <v>0</v>
      </c>
      <c r="AG184" s="114"/>
      <c r="AH184" s="114"/>
      <c r="AI184" s="114">
        <v>0</v>
      </c>
      <c r="AJ184" s="114"/>
      <c r="AK184" s="114"/>
      <c r="AL184" s="114">
        <v>0</v>
      </c>
      <c r="AM184" s="114"/>
      <c r="AN184" s="114"/>
      <c r="AO184" s="114">
        <v>0</v>
      </c>
      <c r="AP184" s="114"/>
      <c r="AQ184" s="114"/>
      <c r="AR184" s="114">
        <v>0</v>
      </c>
      <c r="AS184" s="114"/>
      <c r="AT184" s="114"/>
      <c r="AU184" s="114">
        <v>2.5</v>
      </c>
      <c r="AV184" s="114"/>
      <c r="AW184" s="114"/>
      <c r="AX184" s="114">
        <v>0</v>
      </c>
      <c r="AY184" s="114"/>
      <c r="AZ184" s="114"/>
      <c r="BA184" s="114">
        <v>2.5</v>
      </c>
      <c r="BB184" s="114"/>
      <c r="BC184" s="114"/>
      <c r="BD184" s="114">
        <v>0</v>
      </c>
      <c r="BE184" s="114"/>
      <c r="BF184" s="114"/>
      <c r="BG184" s="114">
        <v>2.5</v>
      </c>
      <c r="BH184" s="114"/>
      <c r="BI184" s="114"/>
      <c r="BJ184" s="114">
        <v>0</v>
      </c>
      <c r="BK184" s="114"/>
      <c r="BL184" s="114"/>
    </row>
    <row r="185" spans="1:79" s="101" customFormat="1" ht="12.75" customHeight="1" x14ac:dyDescent="0.2">
      <c r="A185" s="92">
        <v>3</v>
      </c>
      <c r="B185" s="93"/>
      <c r="C185" s="93"/>
      <c r="D185" s="95" t="s">
        <v>210</v>
      </c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7"/>
      <c r="W185" s="114">
        <v>0</v>
      </c>
      <c r="X185" s="114"/>
      <c r="Y185" s="114"/>
      <c r="Z185" s="114">
        <v>0</v>
      </c>
      <c r="AA185" s="114"/>
      <c r="AB185" s="114"/>
      <c r="AC185" s="114">
        <v>0</v>
      </c>
      <c r="AD185" s="114"/>
      <c r="AE185" s="114"/>
      <c r="AF185" s="114">
        <v>0</v>
      </c>
      <c r="AG185" s="114"/>
      <c r="AH185" s="114"/>
      <c r="AI185" s="114">
        <v>0</v>
      </c>
      <c r="AJ185" s="114"/>
      <c r="AK185" s="114"/>
      <c r="AL185" s="114">
        <v>0</v>
      </c>
      <c r="AM185" s="114"/>
      <c r="AN185" s="114"/>
      <c r="AO185" s="114">
        <v>0</v>
      </c>
      <c r="AP185" s="114"/>
      <c r="AQ185" s="114"/>
      <c r="AR185" s="114">
        <v>0</v>
      </c>
      <c r="AS185" s="114"/>
      <c r="AT185" s="114"/>
      <c r="AU185" s="114">
        <v>1</v>
      </c>
      <c r="AV185" s="114"/>
      <c r="AW185" s="114"/>
      <c r="AX185" s="114">
        <v>0</v>
      </c>
      <c r="AY185" s="114"/>
      <c r="AZ185" s="114"/>
      <c r="BA185" s="114">
        <v>1</v>
      </c>
      <c r="BB185" s="114"/>
      <c r="BC185" s="114"/>
      <c r="BD185" s="114">
        <v>0</v>
      </c>
      <c r="BE185" s="114"/>
      <c r="BF185" s="114"/>
      <c r="BG185" s="114">
        <v>1</v>
      </c>
      <c r="BH185" s="114"/>
      <c r="BI185" s="114"/>
      <c r="BJ185" s="114">
        <v>0</v>
      </c>
      <c r="BK185" s="114"/>
      <c r="BL185" s="114"/>
    </row>
    <row r="186" spans="1:79" s="101" customFormat="1" ht="12.75" customHeight="1" x14ac:dyDescent="0.2">
      <c r="A186" s="92">
        <v>4</v>
      </c>
      <c r="B186" s="93"/>
      <c r="C186" s="93"/>
      <c r="D186" s="95" t="s">
        <v>211</v>
      </c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7"/>
      <c r="W186" s="114">
        <v>0</v>
      </c>
      <c r="X186" s="114"/>
      <c r="Y186" s="114"/>
      <c r="Z186" s="114">
        <v>0</v>
      </c>
      <c r="AA186" s="114"/>
      <c r="AB186" s="114"/>
      <c r="AC186" s="114">
        <v>0</v>
      </c>
      <c r="AD186" s="114"/>
      <c r="AE186" s="114"/>
      <c r="AF186" s="114">
        <v>0</v>
      </c>
      <c r="AG186" s="114"/>
      <c r="AH186" s="114"/>
      <c r="AI186" s="114">
        <v>0</v>
      </c>
      <c r="AJ186" s="114"/>
      <c r="AK186" s="114"/>
      <c r="AL186" s="114">
        <v>0</v>
      </c>
      <c r="AM186" s="114"/>
      <c r="AN186" s="114"/>
      <c r="AO186" s="114">
        <v>0</v>
      </c>
      <c r="AP186" s="114"/>
      <c r="AQ186" s="114"/>
      <c r="AR186" s="114">
        <v>0</v>
      </c>
      <c r="AS186" s="114"/>
      <c r="AT186" s="114"/>
      <c r="AU186" s="114">
        <v>4.25</v>
      </c>
      <c r="AV186" s="114"/>
      <c r="AW186" s="114"/>
      <c r="AX186" s="114">
        <v>0</v>
      </c>
      <c r="AY186" s="114"/>
      <c r="AZ186" s="114"/>
      <c r="BA186" s="114">
        <v>4.25</v>
      </c>
      <c r="BB186" s="114"/>
      <c r="BC186" s="114"/>
      <c r="BD186" s="114">
        <v>0</v>
      </c>
      <c r="BE186" s="114"/>
      <c r="BF186" s="114"/>
      <c r="BG186" s="114">
        <v>4.25</v>
      </c>
      <c r="BH186" s="114"/>
      <c r="BI186" s="114"/>
      <c r="BJ186" s="114">
        <v>0</v>
      </c>
      <c r="BK186" s="114"/>
      <c r="BL186" s="114"/>
    </row>
    <row r="187" spans="1:79" s="6" customFormat="1" ht="12.75" customHeight="1" x14ac:dyDescent="0.2">
      <c r="A187" s="86">
        <v>5</v>
      </c>
      <c r="B187" s="84"/>
      <c r="C187" s="84"/>
      <c r="D187" s="102" t="s">
        <v>212</v>
      </c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4"/>
      <c r="W187" s="111">
        <v>0</v>
      </c>
      <c r="X187" s="111"/>
      <c r="Y187" s="111"/>
      <c r="Z187" s="111">
        <v>0</v>
      </c>
      <c r="AA187" s="111"/>
      <c r="AB187" s="111"/>
      <c r="AC187" s="111">
        <v>0</v>
      </c>
      <c r="AD187" s="111"/>
      <c r="AE187" s="111"/>
      <c r="AF187" s="111">
        <v>0</v>
      </c>
      <c r="AG187" s="111"/>
      <c r="AH187" s="111"/>
      <c r="AI187" s="111">
        <v>0</v>
      </c>
      <c r="AJ187" s="111"/>
      <c r="AK187" s="111"/>
      <c r="AL187" s="111">
        <v>0</v>
      </c>
      <c r="AM187" s="111"/>
      <c r="AN187" s="111"/>
      <c r="AO187" s="111">
        <v>0</v>
      </c>
      <c r="AP187" s="111"/>
      <c r="AQ187" s="111"/>
      <c r="AR187" s="111">
        <v>0</v>
      </c>
      <c r="AS187" s="111"/>
      <c r="AT187" s="111"/>
      <c r="AU187" s="111">
        <v>10.75</v>
      </c>
      <c r="AV187" s="111"/>
      <c r="AW187" s="111"/>
      <c r="AX187" s="111">
        <v>0</v>
      </c>
      <c r="AY187" s="111"/>
      <c r="AZ187" s="111"/>
      <c r="BA187" s="111">
        <v>10.75</v>
      </c>
      <c r="BB187" s="111"/>
      <c r="BC187" s="111"/>
      <c r="BD187" s="111">
        <v>0</v>
      </c>
      <c r="BE187" s="111"/>
      <c r="BF187" s="111"/>
      <c r="BG187" s="111">
        <v>10.75</v>
      </c>
      <c r="BH187" s="111"/>
      <c r="BI187" s="111"/>
      <c r="BJ187" s="111">
        <v>0</v>
      </c>
      <c r="BK187" s="111"/>
      <c r="BL187" s="111"/>
    </row>
    <row r="188" spans="1:79" s="101" customFormat="1" ht="25.5" customHeight="1" x14ac:dyDescent="0.2">
      <c r="A188" s="92">
        <v>6</v>
      </c>
      <c r="B188" s="93"/>
      <c r="C188" s="93"/>
      <c r="D188" s="95" t="s">
        <v>213</v>
      </c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7"/>
      <c r="W188" s="114" t="s">
        <v>207</v>
      </c>
      <c r="X188" s="114"/>
      <c r="Y188" s="114"/>
      <c r="Z188" s="114" t="s">
        <v>207</v>
      </c>
      <c r="AA188" s="114"/>
      <c r="AB188" s="114"/>
      <c r="AC188" s="114"/>
      <c r="AD188" s="114"/>
      <c r="AE188" s="114"/>
      <c r="AF188" s="114"/>
      <c r="AG188" s="114"/>
      <c r="AH188" s="114"/>
      <c r="AI188" s="114" t="s">
        <v>207</v>
      </c>
      <c r="AJ188" s="114"/>
      <c r="AK188" s="114"/>
      <c r="AL188" s="114" t="s">
        <v>207</v>
      </c>
      <c r="AM188" s="114"/>
      <c r="AN188" s="114"/>
      <c r="AO188" s="114"/>
      <c r="AP188" s="114"/>
      <c r="AQ188" s="114"/>
      <c r="AR188" s="114"/>
      <c r="AS188" s="114"/>
      <c r="AT188" s="114"/>
      <c r="AU188" s="114" t="s">
        <v>207</v>
      </c>
      <c r="AV188" s="114"/>
      <c r="AW188" s="114"/>
      <c r="AX188" s="114"/>
      <c r="AY188" s="114"/>
      <c r="AZ188" s="114"/>
      <c r="BA188" s="114" t="s">
        <v>207</v>
      </c>
      <c r="BB188" s="114"/>
      <c r="BC188" s="114"/>
      <c r="BD188" s="114"/>
      <c r="BE188" s="114"/>
      <c r="BF188" s="114"/>
      <c r="BG188" s="114" t="s">
        <v>207</v>
      </c>
      <c r="BH188" s="114"/>
      <c r="BI188" s="114"/>
      <c r="BJ188" s="114"/>
      <c r="BK188" s="114"/>
      <c r="BL188" s="114"/>
    </row>
    <row r="191" spans="1:79" ht="14.25" customHeight="1" x14ac:dyDescent="12.75">
      <c r="A191" s="41" t="s">
        <v>153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</row>
    <row r="192" spans="1:79" ht="14.25" customHeight="1" x14ac:dyDescent="0.2">
      <c r="A192" s="41" t="s">
        <v>240</v>
      </c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</row>
    <row r="193" spans="1:79" ht="15" customHeight="1" x14ac:dyDescent="0.2">
      <c r="A193" s="39" t="s">
        <v>223</v>
      </c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</row>
    <row r="194" spans="1:79" ht="15" customHeight="1" x14ac:dyDescent="0.2">
      <c r="A194" s="35" t="s">
        <v>6</v>
      </c>
      <c r="B194" s="35"/>
      <c r="C194" s="35"/>
      <c r="D194" s="35"/>
      <c r="E194" s="35"/>
      <c r="F194" s="35"/>
      <c r="G194" s="35" t="s">
        <v>126</v>
      </c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 t="s">
        <v>13</v>
      </c>
      <c r="U194" s="35"/>
      <c r="V194" s="35"/>
      <c r="W194" s="35"/>
      <c r="X194" s="35"/>
      <c r="Y194" s="35"/>
      <c r="Z194" s="35"/>
      <c r="AA194" s="29" t="s">
        <v>224</v>
      </c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5"/>
      <c r="AP194" s="29" t="s">
        <v>227</v>
      </c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1"/>
      <c r="BE194" s="29" t="s">
        <v>234</v>
      </c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1"/>
    </row>
    <row r="195" spans="1:79" ht="32.1" customHeight="1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 t="s">
        <v>4</v>
      </c>
      <c r="AB195" s="35"/>
      <c r="AC195" s="35"/>
      <c r="AD195" s="35"/>
      <c r="AE195" s="35"/>
      <c r="AF195" s="35" t="s">
        <v>3</v>
      </c>
      <c r="AG195" s="35"/>
      <c r="AH195" s="35"/>
      <c r="AI195" s="35"/>
      <c r="AJ195" s="35"/>
      <c r="AK195" s="35" t="s">
        <v>89</v>
      </c>
      <c r="AL195" s="35"/>
      <c r="AM195" s="35"/>
      <c r="AN195" s="35"/>
      <c r="AO195" s="35"/>
      <c r="AP195" s="35" t="s">
        <v>4</v>
      </c>
      <c r="AQ195" s="35"/>
      <c r="AR195" s="35"/>
      <c r="AS195" s="35"/>
      <c r="AT195" s="35"/>
      <c r="AU195" s="35" t="s">
        <v>3</v>
      </c>
      <c r="AV195" s="35"/>
      <c r="AW195" s="35"/>
      <c r="AX195" s="35"/>
      <c r="AY195" s="35"/>
      <c r="AZ195" s="35" t="s">
        <v>96</v>
      </c>
      <c r="BA195" s="35"/>
      <c r="BB195" s="35"/>
      <c r="BC195" s="35"/>
      <c r="BD195" s="35"/>
      <c r="BE195" s="35" t="s">
        <v>4</v>
      </c>
      <c r="BF195" s="35"/>
      <c r="BG195" s="35"/>
      <c r="BH195" s="35"/>
      <c r="BI195" s="35"/>
      <c r="BJ195" s="35" t="s">
        <v>3</v>
      </c>
      <c r="BK195" s="35"/>
      <c r="BL195" s="35"/>
      <c r="BM195" s="35"/>
      <c r="BN195" s="35"/>
      <c r="BO195" s="35" t="s">
        <v>127</v>
      </c>
      <c r="BP195" s="35"/>
      <c r="BQ195" s="35"/>
      <c r="BR195" s="35"/>
      <c r="BS195" s="35"/>
    </row>
    <row r="196" spans="1:79" ht="15" customHeight="1" x14ac:dyDescent="0.2">
      <c r="A196" s="35">
        <v>1</v>
      </c>
      <c r="B196" s="35"/>
      <c r="C196" s="35"/>
      <c r="D196" s="35"/>
      <c r="E196" s="35"/>
      <c r="F196" s="35"/>
      <c r="G196" s="35">
        <v>2</v>
      </c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>
        <v>3</v>
      </c>
      <c r="U196" s="35"/>
      <c r="V196" s="35"/>
      <c r="W196" s="35"/>
      <c r="X196" s="35"/>
      <c r="Y196" s="35"/>
      <c r="Z196" s="35"/>
      <c r="AA196" s="35">
        <v>4</v>
      </c>
      <c r="AB196" s="35"/>
      <c r="AC196" s="35"/>
      <c r="AD196" s="35"/>
      <c r="AE196" s="35"/>
      <c r="AF196" s="35">
        <v>5</v>
      </c>
      <c r="AG196" s="35"/>
      <c r="AH196" s="35"/>
      <c r="AI196" s="35"/>
      <c r="AJ196" s="35"/>
      <c r="AK196" s="35">
        <v>6</v>
      </c>
      <c r="AL196" s="35"/>
      <c r="AM196" s="35"/>
      <c r="AN196" s="35"/>
      <c r="AO196" s="35"/>
      <c r="AP196" s="35">
        <v>7</v>
      </c>
      <c r="AQ196" s="35"/>
      <c r="AR196" s="35"/>
      <c r="AS196" s="35"/>
      <c r="AT196" s="35"/>
      <c r="AU196" s="35">
        <v>8</v>
      </c>
      <c r="AV196" s="35"/>
      <c r="AW196" s="35"/>
      <c r="AX196" s="35"/>
      <c r="AY196" s="35"/>
      <c r="AZ196" s="35">
        <v>9</v>
      </c>
      <c r="BA196" s="35"/>
      <c r="BB196" s="35"/>
      <c r="BC196" s="35"/>
      <c r="BD196" s="35"/>
      <c r="BE196" s="35">
        <v>10</v>
      </c>
      <c r="BF196" s="35"/>
      <c r="BG196" s="35"/>
      <c r="BH196" s="35"/>
      <c r="BI196" s="35"/>
      <c r="BJ196" s="35">
        <v>11</v>
      </c>
      <c r="BK196" s="35"/>
      <c r="BL196" s="35"/>
      <c r="BM196" s="35"/>
      <c r="BN196" s="35"/>
      <c r="BO196" s="35">
        <v>12</v>
      </c>
      <c r="BP196" s="35"/>
      <c r="BQ196" s="35"/>
      <c r="BR196" s="35"/>
      <c r="BS196" s="35"/>
    </row>
    <row r="197" spans="1:79" s="1" customFormat="1" ht="15" hidden="1" customHeight="1" x14ac:dyDescent="0.2">
      <c r="A197" s="37" t="s">
        <v>69</v>
      </c>
      <c r="B197" s="37"/>
      <c r="C197" s="37"/>
      <c r="D197" s="37"/>
      <c r="E197" s="37"/>
      <c r="F197" s="37"/>
      <c r="G197" s="72" t="s">
        <v>57</v>
      </c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 t="s">
        <v>79</v>
      </c>
      <c r="U197" s="72"/>
      <c r="V197" s="72"/>
      <c r="W197" s="72"/>
      <c r="X197" s="72"/>
      <c r="Y197" s="72"/>
      <c r="Z197" s="72"/>
      <c r="AA197" s="36" t="s">
        <v>65</v>
      </c>
      <c r="AB197" s="36"/>
      <c r="AC197" s="36"/>
      <c r="AD197" s="36"/>
      <c r="AE197" s="36"/>
      <c r="AF197" s="36" t="s">
        <v>66</v>
      </c>
      <c r="AG197" s="36"/>
      <c r="AH197" s="36"/>
      <c r="AI197" s="36"/>
      <c r="AJ197" s="36"/>
      <c r="AK197" s="43" t="s">
        <v>122</v>
      </c>
      <c r="AL197" s="43"/>
      <c r="AM197" s="43"/>
      <c r="AN197" s="43"/>
      <c r="AO197" s="43"/>
      <c r="AP197" s="36" t="s">
        <v>67</v>
      </c>
      <c r="AQ197" s="36"/>
      <c r="AR197" s="36"/>
      <c r="AS197" s="36"/>
      <c r="AT197" s="36"/>
      <c r="AU197" s="36" t="s">
        <v>68</v>
      </c>
      <c r="AV197" s="36"/>
      <c r="AW197" s="36"/>
      <c r="AX197" s="36"/>
      <c r="AY197" s="36"/>
      <c r="AZ197" s="43" t="s">
        <v>122</v>
      </c>
      <c r="BA197" s="43"/>
      <c r="BB197" s="43"/>
      <c r="BC197" s="43"/>
      <c r="BD197" s="43"/>
      <c r="BE197" s="36" t="s">
        <v>58</v>
      </c>
      <c r="BF197" s="36"/>
      <c r="BG197" s="36"/>
      <c r="BH197" s="36"/>
      <c r="BI197" s="36"/>
      <c r="BJ197" s="36" t="s">
        <v>59</v>
      </c>
      <c r="BK197" s="36"/>
      <c r="BL197" s="36"/>
      <c r="BM197" s="36"/>
      <c r="BN197" s="36"/>
      <c r="BO197" s="43" t="s">
        <v>122</v>
      </c>
      <c r="BP197" s="43"/>
      <c r="BQ197" s="43"/>
      <c r="BR197" s="43"/>
      <c r="BS197" s="43"/>
      <c r="CA197" s="1" t="s">
        <v>44</v>
      </c>
    </row>
    <row r="198" spans="1:79" s="6" customFormat="1" ht="12.75" customHeight="1" x14ac:dyDescent="0.2">
      <c r="A198" s="87"/>
      <c r="B198" s="87"/>
      <c r="C198" s="87"/>
      <c r="D198" s="87"/>
      <c r="E198" s="87"/>
      <c r="F198" s="87"/>
      <c r="G198" s="117" t="s">
        <v>147</v>
      </c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8"/>
      <c r="U198" s="118"/>
      <c r="V198" s="118"/>
      <c r="W198" s="118"/>
      <c r="X198" s="118"/>
      <c r="Y198" s="118"/>
      <c r="Z198" s="118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>
        <f>IF(ISNUMBER(AA198),AA198,0)+IF(ISNUMBER(AF198),AF198,0)</f>
        <v>0</v>
      </c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>
        <f>IF(ISNUMBER(AP198),AP198,0)+IF(ISNUMBER(AU198),AU198,0)</f>
        <v>0</v>
      </c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>
        <f>IF(ISNUMBER(BE198),BE198,0)+IF(ISNUMBER(BJ198),BJ198,0)</f>
        <v>0</v>
      </c>
      <c r="BP198" s="116"/>
      <c r="BQ198" s="116"/>
      <c r="BR198" s="116"/>
      <c r="BS198" s="116"/>
      <c r="CA198" s="6" t="s">
        <v>45</v>
      </c>
    </row>
    <row r="200" spans="1:79" ht="13.5" customHeight="1" x14ac:dyDescent="12.75">
      <c r="A200" s="41" t="s">
        <v>256</v>
      </c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</row>
    <row r="201" spans="1:79" ht="15" customHeight="1" x14ac:dyDescent="0.2">
      <c r="A201" s="52" t="s">
        <v>223</v>
      </c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</row>
    <row r="202" spans="1:79" ht="15" customHeight="1" x14ac:dyDescent="0.2">
      <c r="A202" s="35" t="s">
        <v>6</v>
      </c>
      <c r="B202" s="35"/>
      <c r="C202" s="35"/>
      <c r="D202" s="35"/>
      <c r="E202" s="35"/>
      <c r="F202" s="35"/>
      <c r="G202" s="35" t="s">
        <v>126</v>
      </c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 t="s">
        <v>13</v>
      </c>
      <c r="U202" s="35"/>
      <c r="V202" s="35"/>
      <c r="W202" s="35"/>
      <c r="X202" s="35"/>
      <c r="Y202" s="35"/>
      <c r="Z202" s="35"/>
      <c r="AA202" s="29" t="s">
        <v>245</v>
      </c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5"/>
      <c r="AP202" s="29" t="s">
        <v>250</v>
      </c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1"/>
    </row>
    <row r="203" spans="1:79" ht="32.1" customHeight="1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 t="s">
        <v>4</v>
      </c>
      <c r="AB203" s="35"/>
      <c r="AC203" s="35"/>
      <c r="AD203" s="35"/>
      <c r="AE203" s="35"/>
      <c r="AF203" s="35" t="s">
        <v>3</v>
      </c>
      <c r="AG203" s="35"/>
      <c r="AH203" s="35"/>
      <c r="AI203" s="35"/>
      <c r="AJ203" s="35"/>
      <c r="AK203" s="35" t="s">
        <v>89</v>
      </c>
      <c r="AL203" s="35"/>
      <c r="AM203" s="35"/>
      <c r="AN203" s="35"/>
      <c r="AO203" s="35"/>
      <c r="AP203" s="35" t="s">
        <v>4</v>
      </c>
      <c r="AQ203" s="35"/>
      <c r="AR203" s="35"/>
      <c r="AS203" s="35"/>
      <c r="AT203" s="35"/>
      <c r="AU203" s="35" t="s">
        <v>3</v>
      </c>
      <c r="AV203" s="35"/>
      <c r="AW203" s="35"/>
      <c r="AX203" s="35"/>
      <c r="AY203" s="35"/>
      <c r="AZ203" s="35" t="s">
        <v>96</v>
      </c>
      <c r="BA203" s="35"/>
      <c r="BB203" s="35"/>
      <c r="BC203" s="35"/>
      <c r="BD203" s="35"/>
    </row>
    <row r="204" spans="1:79" ht="15" customHeight="1" x14ac:dyDescent="0.2">
      <c r="A204" s="35">
        <v>1</v>
      </c>
      <c r="B204" s="35"/>
      <c r="C204" s="35"/>
      <c r="D204" s="35"/>
      <c r="E204" s="35"/>
      <c r="F204" s="35"/>
      <c r="G204" s="35">
        <v>2</v>
      </c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>
        <v>3</v>
      </c>
      <c r="U204" s="35"/>
      <c r="V204" s="35"/>
      <c r="W204" s="35"/>
      <c r="X204" s="35"/>
      <c r="Y204" s="35"/>
      <c r="Z204" s="35"/>
      <c r="AA204" s="35">
        <v>4</v>
      </c>
      <c r="AB204" s="35"/>
      <c r="AC204" s="35"/>
      <c r="AD204" s="35"/>
      <c r="AE204" s="35"/>
      <c r="AF204" s="35">
        <v>5</v>
      </c>
      <c r="AG204" s="35"/>
      <c r="AH204" s="35"/>
      <c r="AI204" s="35"/>
      <c r="AJ204" s="35"/>
      <c r="AK204" s="35">
        <v>6</v>
      </c>
      <c r="AL204" s="35"/>
      <c r="AM204" s="35"/>
      <c r="AN204" s="35"/>
      <c r="AO204" s="35"/>
      <c r="AP204" s="35">
        <v>7</v>
      </c>
      <c r="AQ204" s="35"/>
      <c r="AR204" s="35"/>
      <c r="AS204" s="35"/>
      <c r="AT204" s="35"/>
      <c r="AU204" s="35">
        <v>8</v>
      </c>
      <c r="AV204" s="35"/>
      <c r="AW204" s="35"/>
      <c r="AX204" s="35"/>
      <c r="AY204" s="35"/>
      <c r="AZ204" s="35">
        <v>9</v>
      </c>
      <c r="BA204" s="35"/>
      <c r="BB204" s="35"/>
      <c r="BC204" s="35"/>
      <c r="BD204" s="35"/>
    </row>
    <row r="205" spans="1:79" s="1" customFormat="1" ht="12" hidden="1" customHeight="1" x14ac:dyDescent="0.2">
      <c r="A205" s="37" t="s">
        <v>69</v>
      </c>
      <c r="B205" s="37"/>
      <c r="C205" s="37"/>
      <c r="D205" s="37"/>
      <c r="E205" s="37"/>
      <c r="F205" s="37"/>
      <c r="G205" s="72" t="s">
        <v>57</v>
      </c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 t="s">
        <v>79</v>
      </c>
      <c r="U205" s="72"/>
      <c r="V205" s="72"/>
      <c r="W205" s="72"/>
      <c r="X205" s="72"/>
      <c r="Y205" s="72"/>
      <c r="Z205" s="72"/>
      <c r="AA205" s="36" t="s">
        <v>60</v>
      </c>
      <c r="AB205" s="36"/>
      <c r="AC205" s="36"/>
      <c r="AD205" s="36"/>
      <c r="AE205" s="36"/>
      <c r="AF205" s="36" t="s">
        <v>61</v>
      </c>
      <c r="AG205" s="36"/>
      <c r="AH205" s="36"/>
      <c r="AI205" s="36"/>
      <c r="AJ205" s="36"/>
      <c r="AK205" s="43" t="s">
        <v>122</v>
      </c>
      <c r="AL205" s="43"/>
      <c r="AM205" s="43"/>
      <c r="AN205" s="43"/>
      <c r="AO205" s="43"/>
      <c r="AP205" s="36" t="s">
        <v>62</v>
      </c>
      <c r="AQ205" s="36"/>
      <c r="AR205" s="36"/>
      <c r="AS205" s="36"/>
      <c r="AT205" s="36"/>
      <c r="AU205" s="36" t="s">
        <v>63</v>
      </c>
      <c r="AV205" s="36"/>
      <c r="AW205" s="36"/>
      <c r="AX205" s="36"/>
      <c r="AY205" s="36"/>
      <c r="AZ205" s="43" t="s">
        <v>122</v>
      </c>
      <c r="BA205" s="43"/>
      <c r="BB205" s="43"/>
      <c r="BC205" s="43"/>
      <c r="BD205" s="43"/>
      <c r="CA205" s="1" t="s">
        <v>46</v>
      </c>
    </row>
    <row r="206" spans="1:79" s="6" customFormat="1" x14ac:dyDescent="0.2">
      <c r="A206" s="87"/>
      <c r="B206" s="87"/>
      <c r="C206" s="87"/>
      <c r="D206" s="87"/>
      <c r="E206" s="87"/>
      <c r="F206" s="87"/>
      <c r="G206" s="117" t="s">
        <v>147</v>
      </c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8"/>
      <c r="U206" s="118"/>
      <c r="V206" s="118"/>
      <c r="W206" s="118"/>
      <c r="X206" s="118"/>
      <c r="Y206" s="118"/>
      <c r="Z206" s="118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>
        <f>IF(ISNUMBER(AA206),AA206,0)+IF(ISNUMBER(AF206),AF206,0)</f>
        <v>0</v>
      </c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>
        <f>IF(ISNUMBER(AP206),AP206,0)+IF(ISNUMBER(AU206),AU206,0)</f>
        <v>0</v>
      </c>
      <c r="BA206" s="116"/>
      <c r="BB206" s="116"/>
      <c r="BC206" s="116"/>
      <c r="BD206" s="116"/>
      <c r="CA206" s="6" t="s">
        <v>47</v>
      </c>
    </row>
    <row r="209" spans="1:79" ht="14.25" customHeight="1" x14ac:dyDescent="0.2">
      <c r="A209" s="41" t="s">
        <v>257</v>
      </c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</row>
    <row r="210" spans="1:79" ht="15" customHeight="1" x14ac:dyDescent="0.2">
      <c r="A210" s="52" t="s">
        <v>223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</row>
    <row r="211" spans="1:79" ht="23.1" customHeight="1" x14ac:dyDescent="0.2">
      <c r="A211" s="35" t="s">
        <v>128</v>
      </c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60" t="s">
        <v>129</v>
      </c>
      <c r="O211" s="61"/>
      <c r="P211" s="61"/>
      <c r="Q211" s="61"/>
      <c r="R211" s="61"/>
      <c r="S211" s="61"/>
      <c r="T211" s="61"/>
      <c r="U211" s="62"/>
      <c r="V211" s="60" t="s">
        <v>130</v>
      </c>
      <c r="W211" s="61"/>
      <c r="X211" s="61"/>
      <c r="Y211" s="61"/>
      <c r="Z211" s="62"/>
      <c r="AA211" s="35" t="s">
        <v>224</v>
      </c>
      <c r="AB211" s="35"/>
      <c r="AC211" s="35"/>
      <c r="AD211" s="35"/>
      <c r="AE211" s="35"/>
      <c r="AF211" s="35"/>
      <c r="AG211" s="35"/>
      <c r="AH211" s="35"/>
      <c r="AI211" s="35"/>
      <c r="AJ211" s="35" t="s">
        <v>227</v>
      </c>
      <c r="AK211" s="35"/>
      <c r="AL211" s="35"/>
      <c r="AM211" s="35"/>
      <c r="AN211" s="35"/>
      <c r="AO211" s="35"/>
      <c r="AP211" s="35"/>
      <c r="AQ211" s="35"/>
      <c r="AR211" s="35"/>
      <c r="AS211" s="35" t="s">
        <v>234</v>
      </c>
      <c r="AT211" s="35"/>
      <c r="AU211" s="35"/>
      <c r="AV211" s="35"/>
      <c r="AW211" s="35"/>
      <c r="AX211" s="35"/>
      <c r="AY211" s="35"/>
      <c r="AZ211" s="35"/>
      <c r="BA211" s="35"/>
      <c r="BB211" s="35" t="s">
        <v>245</v>
      </c>
      <c r="BC211" s="35"/>
      <c r="BD211" s="35"/>
      <c r="BE211" s="35"/>
      <c r="BF211" s="35"/>
      <c r="BG211" s="35"/>
      <c r="BH211" s="35"/>
      <c r="BI211" s="35"/>
      <c r="BJ211" s="35"/>
      <c r="BK211" s="35" t="s">
        <v>250</v>
      </c>
      <c r="BL211" s="35"/>
      <c r="BM211" s="35"/>
      <c r="BN211" s="35"/>
      <c r="BO211" s="35"/>
      <c r="BP211" s="35"/>
      <c r="BQ211" s="35"/>
      <c r="BR211" s="35"/>
      <c r="BS211" s="35"/>
    </row>
    <row r="212" spans="1:79" ht="95.25" customHeight="1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63"/>
      <c r="O212" s="64"/>
      <c r="P212" s="64"/>
      <c r="Q212" s="64"/>
      <c r="R212" s="64"/>
      <c r="S212" s="64"/>
      <c r="T212" s="64"/>
      <c r="U212" s="65"/>
      <c r="V212" s="63"/>
      <c r="W212" s="64"/>
      <c r="X212" s="64"/>
      <c r="Y212" s="64"/>
      <c r="Z212" s="65"/>
      <c r="AA212" s="48" t="s">
        <v>133</v>
      </c>
      <c r="AB212" s="48"/>
      <c r="AC212" s="48"/>
      <c r="AD212" s="48"/>
      <c r="AE212" s="48"/>
      <c r="AF212" s="48" t="s">
        <v>134</v>
      </c>
      <c r="AG212" s="48"/>
      <c r="AH212" s="48"/>
      <c r="AI212" s="48"/>
      <c r="AJ212" s="48" t="s">
        <v>133</v>
      </c>
      <c r="AK212" s="48"/>
      <c r="AL212" s="48"/>
      <c r="AM212" s="48"/>
      <c r="AN212" s="48"/>
      <c r="AO212" s="48" t="s">
        <v>134</v>
      </c>
      <c r="AP212" s="48"/>
      <c r="AQ212" s="48"/>
      <c r="AR212" s="48"/>
      <c r="AS212" s="48" t="s">
        <v>133</v>
      </c>
      <c r="AT212" s="48"/>
      <c r="AU212" s="48"/>
      <c r="AV212" s="48"/>
      <c r="AW212" s="48"/>
      <c r="AX212" s="48" t="s">
        <v>134</v>
      </c>
      <c r="AY212" s="48"/>
      <c r="AZ212" s="48"/>
      <c r="BA212" s="48"/>
      <c r="BB212" s="48" t="s">
        <v>133</v>
      </c>
      <c r="BC212" s="48"/>
      <c r="BD212" s="48"/>
      <c r="BE212" s="48"/>
      <c r="BF212" s="48"/>
      <c r="BG212" s="48" t="s">
        <v>134</v>
      </c>
      <c r="BH212" s="48"/>
      <c r="BI212" s="48"/>
      <c r="BJ212" s="48"/>
      <c r="BK212" s="48" t="s">
        <v>133</v>
      </c>
      <c r="BL212" s="48"/>
      <c r="BM212" s="48"/>
      <c r="BN212" s="48"/>
      <c r="BO212" s="48"/>
      <c r="BP212" s="48" t="s">
        <v>134</v>
      </c>
      <c r="BQ212" s="48"/>
      <c r="BR212" s="48"/>
      <c r="BS212" s="48"/>
    </row>
    <row r="213" spans="1:79" ht="15" customHeight="1" x14ac:dyDescent="0.2">
      <c r="A213" s="35">
        <v>1</v>
      </c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29">
        <v>2</v>
      </c>
      <c r="O213" s="30"/>
      <c r="P213" s="30"/>
      <c r="Q213" s="30"/>
      <c r="R213" s="30"/>
      <c r="S213" s="30"/>
      <c r="T213" s="30"/>
      <c r="U213" s="31"/>
      <c r="V213" s="35">
        <v>3</v>
      </c>
      <c r="W213" s="35"/>
      <c r="X213" s="35"/>
      <c r="Y213" s="35"/>
      <c r="Z213" s="35"/>
      <c r="AA213" s="35">
        <v>4</v>
      </c>
      <c r="AB213" s="35"/>
      <c r="AC213" s="35"/>
      <c r="AD213" s="35"/>
      <c r="AE213" s="35"/>
      <c r="AF213" s="35">
        <v>5</v>
      </c>
      <c r="AG213" s="35"/>
      <c r="AH213" s="35"/>
      <c r="AI213" s="35"/>
      <c r="AJ213" s="35">
        <v>6</v>
      </c>
      <c r="AK213" s="35"/>
      <c r="AL213" s="35"/>
      <c r="AM213" s="35"/>
      <c r="AN213" s="35"/>
      <c r="AO213" s="35">
        <v>7</v>
      </c>
      <c r="AP213" s="35"/>
      <c r="AQ213" s="35"/>
      <c r="AR213" s="35"/>
      <c r="AS213" s="35">
        <v>8</v>
      </c>
      <c r="AT213" s="35"/>
      <c r="AU213" s="35"/>
      <c r="AV213" s="35"/>
      <c r="AW213" s="35"/>
      <c r="AX213" s="35">
        <v>9</v>
      </c>
      <c r="AY213" s="35"/>
      <c r="AZ213" s="35"/>
      <c r="BA213" s="35"/>
      <c r="BB213" s="35">
        <v>10</v>
      </c>
      <c r="BC213" s="35"/>
      <c r="BD213" s="35"/>
      <c r="BE213" s="35"/>
      <c r="BF213" s="35"/>
      <c r="BG213" s="35">
        <v>11</v>
      </c>
      <c r="BH213" s="35"/>
      <c r="BI213" s="35"/>
      <c r="BJ213" s="35"/>
      <c r="BK213" s="35">
        <v>12</v>
      </c>
      <c r="BL213" s="35"/>
      <c r="BM213" s="35"/>
      <c r="BN213" s="35"/>
      <c r="BO213" s="35"/>
      <c r="BP213" s="35">
        <v>13</v>
      </c>
      <c r="BQ213" s="35"/>
      <c r="BR213" s="35"/>
      <c r="BS213" s="35"/>
    </row>
    <row r="214" spans="1:79" s="1" customFormat="1" ht="12" hidden="1" customHeight="1" x14ac:dyDescent="0.2">
      <c r="A214" s="72" t="s">
        <v>146</v>
      </c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37" t="s">
        <v>131</v>
      </c>
      <c r="O214" s="37"/>
      <c r="P214" s="37"/>
      <c r="Q214" s="37"/>
      <c r="R214" s="37"/>
      <c r="S214" s="37"/>
      <c r="T214" s="37"/>
      <c r="U214" s="37"/>
      <c r="V214" s="37" t="s">
        <v>132</v>
      </c>
      <c r="W214" s="37"/>
      <c r="X214" s="37"/>
      <c r="Y214" s="37"/>
      <c r="Z214" s="37"/>
      <c r="AA214" s="36" t="s">
        <v>65</v>
      </c>
      <c r="AB214" s="36"/>
      <c r="AC214" s="36"/>
      <c r="AD214" s="36"/>
      <c r="AE214" s="36"/>
      <c r="AF214" s="36" t="s">
        <v>66</v>
      </c>
      <c r="AG214" s="36"/>
      <c r="AH214" s="36"/>
      <c r="AI214" s="36"/>
      <c r="AJ214" s="36" t="s">
        <v>67</v>
      </c>
      <c r="AK214" s="36"/>
      <c r="AL214" s="36"/>
      <c r="AM214" s="36"/>
      <c r="AN214" s="36"/>
      <c r="AO214" s="36" t="s">
        <v>68</v>
      </c>
      <c r="AP214" s="36"/>
      <c r="AQ214" s="36"/>
      <c r="AR214" s="36"/>
      <c r="AS214" s="36" t="s">
        <v>58</v>
      </c>
      <c r="AT214" s="36"/>
      <c r="AU214" s="36"/>
      <c r="AV214" s="36"/>
      <c r="AW214" s="36"/>
      <c r="AX214" s="36" t="s">
        <v>59</v>
      </c>
      <c r="AY214" s="36"/>
      <c r="AZ214" s="36"/>
      <c r="BA214" s="36"/>
      <c r="BB214" s="36" t="s">
        <v>60</v>
      </c>
      <c r="BC214" s="36"/>
      <c r="BD214" s="36"/>
      <c r="BE214" s="36"/>
      <c r="BF214" s="36"/>
      <c r="BG214" s="36" t="s">
        <v>61</v>
      </c>
      <c r="BH214" s="36"/>
      <c r="BI214" s="36"/>
      <c r="BJ214" s="36"/>
      <c r="BK214" s="36" t="s">
        <v>62</v>
      </c>
      <c r="BL214" s="36"/>
      <c r="BM214" s="36"/>
      <c r="BN214" s="36"/>
      <c r="BO214" s="36"/>
      <c r="BP214" s="36" t="s">
        <v>63</v>
      </c>
      <c r="BQ214" s="36"/>
      <c r="BR214" s="36"/>
      <c r="BS214" s="36"/>
      <c r="CA214" s="1" t="s">
        <v>48</v>
      </c>
    </row>
    <row r="215" spans="1:79" s="6" customFormat="1" ht="12.75" customHeight="1" x14ac:dyDescent="0.2">
      <c r="A215" s="117" t="s">
        <v>147</v>
      </c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86"/>
      <c r="O215" s="84"/>
      <c r="P215" s="84"/>
      <c r="Q215" s="84"/>
      <c r="R215" s="84"/>
      <c r="S215" s="84"/>
      <c r="T215" s="84"/>
      <c r="U215" s="85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19"/>
      <c r="AX215" s="119"/>
      <c r="AY215" s="119"/>
      <c r="AZ215" s="119"/>
      <c r="BA215" s="119"/>
      <c r="BB215" s="119"/>
      <c r="BC215" s="119"/>
      <c r="BD215" s="119"/>
      <c r="BE215" s="119"/>
      <c r="BF215" s="119"/>
      <c r="BG215" s="119"/>
      <c r="BH215" s="119"/>
      <c r="BI215" s="119"/>
      <c r="BJ215" s="119"/>
      <c r="BK215" s="119"/>
      <c r="BL215" s="119"/>
      <c r="BM215" s="119"/>
      <c r="BN215" s="119"/>
      <c r="BO215" s="119"/>
      <c r="BP215" s="120"/>
      <c r="BQ215" s="121"/>
      <c r="BR215" s="121"/>
      <c r="BS215" s="122"/>
      <c r="CA215" s="6" t="s">
        <v>49</v>
      </c>
    </row>
    <row r="218" spans="1:79" ht="35.25" customHeight="1" x14ac:dyDescent="0.2">
      <c r="A218" s="41" t="s">
        <v>258</v>
      </c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</row>
    <row r="219" spans="1:79" ht="15" x14ac:dyDescent="0.2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</row>
    <row r="220" spans="1:79" ht="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2" spans="1:79" ht="28.5" customHeight="1" x14ac:dyDescent="0.2">
      <c r="A222" s="38" t="s">
        <v>241</v>
      </c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</row>
    <row r="223" spans="1:79" ht="14.25" customHeight="1" x14ac:dyDescent="0.2">
      <c r="A223" s="41" t="s">
        <v>225</v>
      </c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</row>
    <row r="224" spans="1:79" ht="15" customHeight="1" x14ac:dyDescent="0.2">
      <c r="A224" s="39" t="s">
        <v>223</v>
      </c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</row>
    <row r="225" spans="1:79" ht="42.95" customHeight="1" x14ac:dyDescent="0.2">
      <c r="A225" s="48" t="s">
        <v>135</v>
      </c>
      <c r="B225" s="48"/>
      <c r="C225" s="48"/>
      <c r="D225" s="48"/>
      <c r="E225" s="48"/>
      <c r="F225" s="48"/>
      <c r="G225" s="35" t="s">
        <v>19</v>
      </c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 t="s">
        <v>15</v>
      </c>
      <c r="U225" s="35"/>
      <c r="V225" s="35"/>
      <c r="W225" s="35"/>
      <c r="X225" s="35"/>
      <c r="Y225" s="35"/>
      <c r="Z225" s="35" t="s">
        <v>14</v>
      </c>
      <c r="AA225" s="35"/>
      <c r="AB225" s="35"/>
      <c r="AC225" s="35"/>
      <c r="AD225" s="35"/>
      <c r="AE225" s="35" t="s">
        <v>136</v>
      </c>
      <c r="AF225" s="35"/>
      <c r="AG225" s="35"/>
      <c r="AH225" s="35"/>
      <c r="AI225" s="35"/>
      <c r="AJ225" s="35"/>
      <c r="AK225" s="35" t="s">
        <v>137</v>
      </c>
      <c r="AL225" s="35"/>
      <c r="AM225" s="35"/>
      <c r="AN225" s="35"/>
      <c r="AO225" s="35"/>
      <c r="AP225" s="35"/>
      <c r="AQ225" s="35" t="s">
        <v>138</v>
      </c>
      <c r="AR225" s="35"/>
      <c r="AS225" s="35"/>
      <c r="AT225" s="35"/>
      <c r="AU225" s="35"/>
      <c r="AV225" s="35"/>
      <c r="AW225" s="35" t="s">
        <v>98</v>
      </c>
      <c r="AX225" s="35"/>
      <c r="AY225" s="35"/>
      <c r="AZ225" s="35"/>
      <c r="BA225" s="35"/>
      <c r="BB225" s="35"/>
      <c r="BC225" s="35"/>
      <c r="BD225" s="35"/>
      <c r="BE225" s="35"/>
      <c r="BF225" s="35"/>
      <c r="BG225" s="35" t="s">
        <v>139</v>
      </c>
      <c r="BH225" s="35"/>
      <c r="BI225" s="35"/>
      <c r="BJ225" s="35"/>
      <c r="BK225" s="35"/>
      <c r="BL225" s="35"/>
    </row>
    <row r="226" spans="1:79" ht="39.950000000000003" customHeight="1" x14ac:dyDescent="0.2">
      <c r="A226" s="48"/>
      <c r="B226" s="48"/>
      <c r="C226" s="48"/>
      <c r="D226" s="48"/>
      <c r="E226" s="48"/>
      <c r="F226" s="48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 t="s">
        <v>17</v>
      </c>
      <c r="AX226" s="35"/>
      <c r="AY226" s="35"/>
      <c r="AZ226" s="35"/>
      <c r="BA226" s="35"/>
      <c r="BB226" s="35" t="s">
        <v>16</v>
      </c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</row>
    <row r="227" spans="1:79" ht="15" customHeight="1" x14ac:dyDescent="0.2">
      <c r="A227" s="35">
        <v>1</v>
      </c>
      <c r="B227" s="35"/>
      <c r="C227" s="35"/>
      <c r="D227" s="35"/>
      <c r="E227" s="35"/>
      <c r="F227" s="35"/>
      <c r="G227" s="35">
        <v>2</v>
      </c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>
        <v>3</v>
      </c>
      <c r="U227" s="35"/>
      <c r="V227" s="35"/>
      <c r="W227" s="35"/>
      <c r="X227" s="35"/>
      <c r="Y227" s="35"/>
      <c r="Z227" s="35">
        <v>4</v>
      </c>
      <c r="AA227" s="35"/>
      <c r="AB227" s="35"/>
      <c r="AC227" s="35"/>
      <c r="AD227" s="35"/>
      <c r="AE227" s="35">
        <v>5</v>
      </c>
      <c r="AF227" s="35"/>
      <c r="AG227" s="35"/>
      <c r="AH227" s="35"/>
      <c r="AI227" s="35"/>
      <c r="AJ227" s="35"/>
      <c r="AK227" s="35">
        <v>6</v>
      </c>
      <c r="AL227" s="35"/>
      <c r="AM227" s="35"/>
      <c r="AN227" s="35"/>
      <c r="AO227" s="35"/>
      <c r="AP227" s="35"/>
      <c r="AQ227" s="35">
        <v>7</v>
      </c>
      <c r="AR227" s="35"/>
      <c r="AS227" s="35"/>
      <c r="AT227" s="35"/>
      <c r="AU227" s="35"/>
      <c r="AV227" s="35"/>
      <c r="AW227" s="35">
        <v>8</v>
      </c>
      <c r="AX227" s="35"/>
      <c r="AY227" s="35"/>
      <c r="AZ227" s="35"/>
      <c r="BA227" s="35"/>
      <c r="BB227" s="35">
        <v>9</v>
      </c>
      <c r="BC227" s="35"/>
      <c r="BD227" s="35"/>
      <c r="BE227" s="35"/>
      <c r="BF227" s="35"/>
      <c r="BG227" s="35">
        <v>10</v>
      </c>
      <c r="BH227" s="35"/>
      <c r="BI227" s="35"/>
      <c r="BJ227" s="35"/>
      <c r="BK227" s="35"/>
      <c r="BL227" s="35"/>
    </row>
    <row r="228" spans="1:79" s="1" customFormat="1" ht="12" hidden="1" customHeight="1" x14ac:dyDescent="0.2">
      <c r="A228" s="37" t="s">
        <v>64</v>
      </c>
      <c r="B228" s="37"/>
      <c r="C228" s="37"/>
      <c r="D228" s="37"/>
      <c r="E228" s="37"/>
      <c r="F228" s="37"/>
      <c r="G228" s="72" t="s">
        <v>57</v>
      </c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36" t="s">
        <v>80</v>
      </c>
      <c r="U228" s="36"/>
      <c r="V228" s="36"/>
      <c r="W228" s="36"/>
      <c r="X228" s="36"/>
      <c r="Y228" s="36"/>
      <c r="Z228" s="36" t="s">
        <v>81</v>
      </c>
      <c r="AA228" s="36"/>
      <c r="AB228" s="36"/>
      <c r="AC228" s="36"/>
      <c r="AD228" s="36"/>
      <c r="AE228" s="36" t="s">
        <v>82</v>
      </c>
      <c r="AF228" s="36"/>
      <c r="AG228" s="36"/>
      <c r="AH228" s="36"/>
      <c r="AI228" s="36"/>
      <c r="AJ228" s="36"/>
      <c r="AK228" s="36" t="s">
        <v>83</v>
      </c>
      <c r="AL228" s="36"/>
      <c r="AM228" s="36"/>
      <c r="AN228" s="36"/>
      <c r="AO228" s="36"/>
      <c r="AP228" s="36"/>
      <c r="AQ228" s="73" t="s">
        <v>99</v>
      </c>
      <c r="AR228" s="36"/>
      <c r="AS228" s="36"/>
      <c r="AT228" s="36"/>
      <c r="AU228" s="36"/>
      <c r="AV228" s="36"/>
      <c r="AW228" s="36" t="s">
        <v>84</v>
      </c>
      <c r="AX228" s="36"/>
      <c r="AY228" s="36"/>
      <c r="AZ228" s="36"/>
      <c r="BA228" s="36"/>
      <c r="BB228" s="36" t="s">
        <v>85</v>
      </c>
      <c r="BC228" s="36"/>
      <c r="BD228" s="36"/>
      <c r="BE228" s="36"/>
      <c r="BF228" s="36"/>
      <c r="BG228" s="73" t="s">
        <v>100</v>
      </c>
      <c r="BH228" s="36"/>
      <c r="BI228" s="36"/>
      <c r="BJ228" s="36"/>
      <c r="BK228" s="36"/>
      <c r="BL228" s="36"/>
      <c r="CA228" s="1" t="s">
        <v>50</v>
      </c>
    </row>
    <row r="229" spans="1:79" s="6" customFormat="1" ht="12.75" customHeight="1" x14ac:dyDescent="0.2">
      <c r="A229" s="87"/>
      <c r="B229" s="87"/>
      <c r="C229" s="87"/>
      <c r="D229" s="87"/>
      <c r="E229" s="87"/>
      <c r="F229" s="87"/>
      <c r="G229" s="117" t="s">
        <v>147</v>
      </c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>
        <f>IF(ISNUMBER(AK229),AK229,0)-IF(ISNUMBER(AE229),AE229,0)</f>
        <v>0</v>
      </c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>
        <f>IF(ISNUMBER(Z229),Z229,0)+IF(ISNUMBER(AK229),AK229,0)</f>
        <v>0</v>
      </c>
      <c r="BH229" s="116"/>
      <c r="BI229" s="116"/>
      <c r="BJ229" s="116"/>
      <c r="BK229" s="116"/>
      <c r="BL229" s="116"/>
      <c r="CA229" s="6" t="s">
        <v>51</v>
      </c>
    </row>
    <row r="231" spans="1:79" ht="14.25" customHeight="1" x14ac:dyDescent="12.75">
      <c r="A231" s="41" t="s">
        <v>242</v>
      </c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</row>
    <row r="232" spans="1:79" ht="15" customHeight="1" x14ac:dyDescent="0.2">
      <c r="A232" s="39" t="s">
        <v>223</v>
      </c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</row>
    <row r="233" spans="1:79" ht="18" customHeight="1" x14ac:dyDescent="0.2">
      <c r="A233" s="35" t="s">
        <v>135</v>
      </c>
      <c r="B233" s="35"/>
      <c r="C233" s="35"/>
      <c r="D233" s="35"/>
      <c r="E233" s="35"/>
      <c r="F233" s="35"/>
      <c r="G233" s="35" t="s">
        <v>19</v>
      </c>
      <c r="H233" s="35"/>
      <c r="I233" s="35"/>
      <c r="J233" s="35"/>
      <c r="K233" s="35"/>
      <c r="L233" s="35"/>
      <c r="M233" s="35"/>
      <c r="N233" s="35"/>
      <c r="O233" s="35"/>
      <c r="P233" s="35"/>
      <c r="Q233" s="35" t="s">
        <v>229</v>
      </c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 t="s">
        <v>239</v>
      </c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</row>
    <row r="234" spans="1:79" ht="42.95" customHeight="1" x14ac:dyDescent="0.2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 t="s">
        <v>140</v>
      </c>
      <c r="R234" s="35"/>
      <c r="S234" s="35"/>
      <c r="T234" s="35"/>
      <c r="U234" s="35"/>
      <c r="V234" s="48" t="s">
        <v>141</v>
      </c>
      <c r="W234" s="48"/>
      <c r="X234" s="48"/>
      <c r="Y234" s="48"/>
      <c r="Z234" s="35" t="s">
        <v>142</v>
      </c>
      <c r="AA234" s="35"/>
      <c r="AB234" s="35"/>
      <c r="AC234" s="35"/>
      <c r="AD234" s="35"/>
      <c r="AE234" s="35"/>
      <c r="AF234" s="35"/>
      <c r="AG234" s="35"/>
      <c r="AH234" s="35"/>
      <c r="AI234" s="35"/>
      <c r="AJ234" s="35" t="s">
        <v>143</v>
      </c>
      <c r="AK234" s="35"/>
      <c r="AL234" s="35"/>
      <c r="AM234" s="35"/>
      <c r="AN234" s="35"/>
      <c r="AO234" s="35" t="s">
        <v>20</v>
      </c>
      <c r="AP234" s="35"/>
      <c r="AQ234" s="35"/>
      <c r="AR234" s="35"/>
      <c r="AS234" s="35"/>
      <c r="AT234" s="48" t="s">
        <v>144</v>
      </c>
      <c r="AU234" s="48"/>
      <c r="AV234" s="48"/>
      <c r="AW234" s="48"/>
      <c r="AX234" s="35" t="s">
        <v>142</v>
      </c>
      <c r="AY234" s="35"/>
      <c r="AZ234" s="35"/>
      <c r="BA234" s="35"/>
      <c r="BB234" s="35"/>
      <c r="BC234" s="35"/>
      <c r="BD234" s="35"/>
      <c r="BE234" s="35"/>
      <c r="BF234" s="35"/>
      <c r="BG234" s="35"/>
      <c r="BH234" s="35" t="s">
        <v>145</v>
      </c>
      <c r="BI234" s="35"/>
      <c r="BJ234" s="35"/>
      <c r="BK234" s="35"/>
      <c r="BL234" s="35"/>
    </row>
    <row r="235" spans="1:79" ht="63" customHeight="1" x14ac:dyDescent="0.2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48"/>
      <c r="W235" s="48"/>
      <c r="X235" s="48"/>
      <c r="Y235" s="48"/>
      <c r="Z235" s="35" t="s">
        <v>17</v>
      </c>
      <c r="AA235" s="35"/>
      <c r="AB235" s="35"/>
      <c r="AC235" s="35"/>
      <c r="AD235" s="35"/>
      <c r="AE235" s="35" t="s">
        <v>16</v>
      </c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48"/>
      <c r="AU235" s="48"/>
      <c r="AV235" s="48"/>
      <c r="AW235" s="48"/>
      <c r="AX235" s="35" t="s">
        <v>17</v>
      </c>
      <c r="AY235" s="35"/>
      <c r="AZ235" s="35"/>
      <c r="BA235" s="35"/>
      <c r="BB235" s="35"/>
      <c r="BC235" s="35" t="s">
        <v>16</v>
      </c>
      <c r="BD235" s="35"/>
      <c r="BE235" s="35"/>
      <c r="BF235" s="35"/>
      <c r="BG235" s="35"/>
      <c r="BH235" s="35"/>
      <c r="BI235" s="35"/>
      <c r="BJ235" s="35"/>
      <c r="BK235" s="35"/>
      <c r="BL235" s="35"/>
    </row>
    <row r="236" spans="1:79" ht="15" customHeight="1" x14ac:dyDescent="0.2">
      <c r="A236" s="35">
        <v>1</v>
      </c>
      <c r="B236" s="35"/>
      <c r="C236" s="35"/>
      <c r="D236" s="35"/>
      <c r="E236" s="35"/>
      <c r="F236" s="35"/>
      <c r="G236" s="35">
        <v>2</v>
      </c>
      <c r="H236" s="35"/>
      <c r="I236" s="35"/>
      <c r="J236" s="35"/>
      <c r="K236" s="35"/>
      <c r="L236" s="35"/>
      <c r="M236" s="35"/>
      <c r="N236" s="35"/>
      <c r="O236" s="35"/>
      <c r="P236" s="35"/>
      <c r="Q236" s="35">
        <v>3</v>
      </c>
      <c r="R236" s="35"/>
      <c r="S236" s="35"/>
      <c r="T236" s="35"/>
      <c r="U236" s="35"/>
      <c r="V236" s="35">
        <v>4</v>
      </c>
      <c r="W236" s="35"/>
      <c r="X236" s="35"/>
      <c r="Y236" s="35"/>
      <c r="Z236" s="35">
        <v>5</v>
      </c>
      <c r="AA236" s="35"/>
      <c r="AB236" s="35"/>
      <c r="AC236" s="35"/>
      <c r="AD236" s="35"/>
      <c r="AE236" s="35">
        <v>6</v>
      </c>
      <c r="AF236" s="35"/>
      <c r="AG236" s="35"/>
      <c r="AH236" s="35"/>
      <c r="AI236" s="35"/>
      <c r="AJ236" s="35">
        <v>7</v>
      </c>
      <c r="AK236" s="35"/>
      <c r="AL236" s="35"/>
      <c r="AM236" s="35"/>
      <c r="AN236" s="35"/>
      <c r="AO236" s="35">
        <v>8</v>
      </c>
      <c r="AP236" s="35"/>
      <c r="AQ236" s="35"/>
      <c r="AR236" s="35"/>
      <c r="AS236" s="35"/>
      <c r="AT236" s="35">
        <v>9</v>
      </c>
      <c r="AU236" s="35"/>
      <c r="AV236" s="35"/>
      <c r="AW236" s="35"/>
      <c r="AX236" s="35">
        <v>10</v>
      </c>
      <c r="AY236" s="35"/>
      <c r="AZ236" s="35"/>
      <c r="BA236" s="35"/>
      <c r="BB236" s="35"/>
      <c r="BC236" s="35">
        <v>11</v>
      </c>
      <c r="BD236" s="35"/>
      <c r="BE236" s="35"/>
      <c r="BF236" s="35"/>
      <c r="BG236" s="35"/>
      <c r="BH236" s="35">
        <v>12</v>
      </c>
      <c r="BI236" s="35"/>
      <c r="BJ236" s="35"/>
      <c r="BK236" s="35"/>
      <c r="BL236" s="35"/>
    </row>
    <row r="237" spans="1:79" s="1" customFormat="1" ht="12" hidden="1" customHeight="1" x14ac:dyDescent="0.2">
      <c r="A237" s="37" t="s">
        <v>64</v>
      </c>
      <c r="B237" s="37"/>
      <c r="C237" s="37"/>
      <c r="D237" s="37"/>
      <c r="E237" s="37"/>
      <c r="F237" s="37"/>
      <c r="G237" s="72" t="s">
        <v>57</v>
      </c>
      <c r="H237" s="72"/>
      <c r="I237" s="72"/>
      <c r="J237" s="72"/>
      <c r="K237" s="72"/>
      <c r="L237" s="72"/>
      <c r="M237" s="72"/>
      <c r="N237" s="72"/>
      <c r="O237" s="72"/>
      <c r="P237" s="72"/>
      <c r="Q237" s="36" t="s">
        <v>80</v>
      </c>
      <c r="R237" s="36"/>
      <c r="S237" s="36"/>
      <c r="T237" s="36"/>
      <c r="U237" s="36"/>
      <c r="V237" s="36" t="s">
        <v>81</v>
      </c>
      <c r="W237" s="36"/>
      <c r="X237" s="36"/>
      <c r="Y237" s="36"/>
      <c r="Z237" s="36" t="s">
        <v>82</v>
      </c>
      <c r="AA237" s="36"/>
      <c r="AB237" s="36"/>
      <c r="AC237" s="36"/>
      <c r="AD237" s="36"/>
      <c r="AE237" s="36" t="s">
        <v>83</v>
      </c>
      <c r="AF237" s="36"/>
      <c r="AG237" s="36"/>
      <c r="AH237" s="36"/>
      <c r="AI237" s="36"/>
      <c r="AJ237" s="73" t="s">
        <v>101</v>
      </c>
      <c r="AK237" s="36"/>
      <c r="AL237" s="36"/>
      <c r="AM237" s="36"/>
      <c r="AN237" s="36"/>
      <c r="AO237" s="36" t="s">
        <v>84</v>
      </c>
      <c r="AP237" s="36"/>
      <c r="AQ237" s="36"/>
      <c r="AR237" s="36"/>
      <c r="AS237" s="36"/>
      <c r="AT237" s="73" t="s">
        <v>102</v>
      </c>
      <c r="AU237" s="36"/>
      <c r="AV237" s="36"/>
      <c r="AW237" s="36"/>
      <c r="AX237" s="36" t="s">
        <v>85</v>
      </c>
      <c r="AY237" s="36"/>
      <c r="AZ237" s="36"/>
      <c r="BA237" s="36"/>
      <c r="BB237" s="36"/>
      <c r="BC237" s="36" t="s">
        <v>86</v>
      </c>
      <c r="BD237" s="36"/>
      <c r="BE237" s="36"/>
      <c r="BF237" s="36"/>
      <c r="BG237" s="36"/>
      <c r="BH237" s="73" t="s">
        <v>101</v>
      </c>
      <c r="BI237" s="36"/>
      <c r="BJ237" s="36"/>
      <c r="BK237" s="36"/>
      <c r="BL237" s="36"/>
      <c r="CA237" s="1" t="s">
        <v>52</v>
      </c>
    </row>
    <row r="238" spans="1:79" s="6" customFormat="1" ht="12.75" customHeight="1" x14ac:dyDescent="0.2">
      <c r="A238" s="87"/>
      <c r="B238" s="87"/>
      <c r="C238" s="87"/>
      <c r="D238" s="87"/>
      <c r="E238" s="87"/>
      <c r="F238" s="87"/>
      <c r="G238" s="117" t="s">
        <v>147</v>
      </c>
      <c r="H238" s="117"/>
      <c r="I238" s="117"/>
      <c r="J238" s="117"/>
      <c r="K238" s="117"/>
      <c r="L238" s="117"/>
      <c r="M238" s="117"/>
      <c r="N238" s="117"/>
      <c r="O238" s="117"/>
      <c r="P238" s="117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>
        <f>IF(ISNUMBER(Q238),Q238,0)-IF(ISNUMBER(Z238),Z238,0)</f>
        <v>0</v>
      </c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>
        <f>IF(ISNUMBER(V238),V238,0)-IF(ISNUMBER(Z238),Z238,0)-IF(ISNUMBER(AE238),AE238,0)</f>
        <v>0</v>
      </c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>
        <f>IF(ISNUMBER(AO238),AO238,0)-IF(ISNUMBER(AX238),AX238,0)</f>
        <v>0</v>
      </c>
      <c r="BI238" s="116"/>
      <c r="BJ238" s="116"/>
      <c r="BK238" s="116"/>
      <c r="BL238" s="116"/>
      <c r="CA238" s="6" t="s">
        <v>53</v>
      </c>
    </row>
    <row r="240" spans="1:79" ht="14.25" customHeight="1" x14ac:dyDescent="0.2">
      <c r="A240" s="41" t="s">
        <v>230</v>
      </c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</row>
    <row r="241" spans="1:79" ht="15" customHeight="1" x14ac:dyDescent="0.2">
      <c r="A241" s="39" t="s">
        <v>223</v>
      </c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</row>
    <row r="242" spans="1:79" ht="42.95" customHeight="1" x14ac:dyDescent="0.2">
      <c r="A242" s="48" t="s">
        <v>135</v>
      </c>
      <c r="B242" s="48"/>
      <c r="C242" s="48"/>
      <c r="D242" s="48"/>
      <c r="E242" s="48"/>
      <c r="F242" s="48"/>
      <c r="G242" s="35" t="s">
        <v>19</v>
      </c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 t="s">
        <v>15</v>
      </c>
      <c r="U242" s="35"/>
      <c r="V242" s="35"/>
      <c r="W242" s="35"/>
      <c r="X242" s="35"/>
      <c r="Y242" s="35"/>
      <c r="Z242" s="35" t="s">
        <v>14</v>
      </c>
      <c r="AA242" s="35"/>
      <c r="AB242" s="35"/>
      <c r="AC242" s="35"/>
      <c r="AD242" s="35"/>
      <c r="AE242" s="35" t="s">
        <v>226</v>
      </c>
      <c r="AF242" s="35"/>
      <c r="AG242" s="35"/>
      <c r="AH242" s="35"/>
      <c r="AI242" s="35"/>
      <c r="AJ242" s="35"/>
      <c r="AK242" s="35" t="s">
        <v>231</v>
      </c>
      <c r="AL242" s="35"/>
      <c r="AM242" s="35"/>
      <c r="AN242" s="35"/>
      <c r="AO242" s="35"/>
      <c r="AP242" s="35"/>
      <c r="AQ242" s="35" t="s">
        <v>243</v>
      </c>
      <c r="AR242" s="35"/>
      <c r="AS242" s="35"/>
      <c r="AT242" s="35"/>
      <c r="AU242" s="35"/>
      <c r="AV242" s="35"/>
      <c r="AW242" s="35" t="s">
        <v>18</v>
      </c>
      <c r="AX242" s="35"/>
      <c r="AY242" s="35"/>
      <c r="AZ242" s="35"/>
      <c r="BA242" s="35"/>
      <c r="BB242" s="35"/>
      <c r="BC242" s="35"/>
      <c r="BD242" s="35"/>
      <c r="BE242" s="35" t="s">
        <v>156</v>
      </c>
      <c r="BF242" s="35"/>
      <c r="BG242" s="35"/>
      <c r="BH242" s="35"/>
      <c r="BI242" s="35"/>
      <c r="BJ242" s="35"/>
      <c r="BK242" s="35"/>
      <c r="BL242" s="35"/>
    </row>
    <row r="243" spans="1:79" ht="21.75" customHeight="1" x14ac:dyDescent="0.2">
      <c r="A243" s="48"/>
      <c r="B243" s="48"/>
      <c r="C243" s="48"/>
      <c r="D243" s="48"/>
      <c r="E243" s="48"/>
      <c r="F243" s="48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</row>
    <row r="244" spans="1:79" ht="15" customHeight="1" x14ac:dyDescent="0.2">
      <c r="A244" s="35">
        <v>1</v>
      </c>
      <c r="B244" s="35"/>
      <c r="C244" s="35"/>
      <c r="D244" s="35"/>
      <c r="E244" s="35"/>
      <c r="F244" s="35"/>
      <c r="G244" s="35">
        <v>2</v>
      </c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>
        <v>3</v>
      </c>
      <c r="U244" s="35"/>
      <c r="V244" s="35"/>
      <c r="W244" s="35"/>
      <c r="X244" s="35"/>
      <c r="Y244" s="35"/>
      <c r="Z244" s="35">
        <v>4</v>
      </c>
      <c r="AA244" s="35"/>
      <c r="AB244" s="35"/>
      <c r="AC244" s="35"/>
      <c r="AD244" s="35"/>
      <c r="AE244" s="35">
        <v>5</v>
      </c>
      <c r="AF244" s="35"/>
      <c r="AG244" s="35"/>
      <c r="AH244" s="35"/>
      <c r="AI244" s="35"/>
      <c r="AJ244" s="35"/>
      <c r="AK244" s="35">
        <v>6</v>
      </c>
      <c r="AL244" s="35"/>
      <c r="AM244" s="35"/>
      <c r="AN244" s="35"/>
      <c r="AO244" s="35"/>
      <c r="AP244" s="35"/>
      <c r="AQ244" s="35">
        <v>7</v>
      </c>
      <c r="AR244" s="35"/>
      <c r="AS244" s="35"/>
      <c r="AT244" s="35"/>
      <c r="AU244" s="35"/>
      <c r="AV244" s="35"/>
      <c r="AW244" s="37">
        <v>8</v>
      </c>
      <c r="AX244" s="37"/>
      <c r="AY244" s="37"/>
      <c r="AZ244" s="37"/>
      <c r="BA244" s="37"/>
      <c r="BB244" s="37"/>
      <c r="BC244" s="37"/>
      <c r="BD244" s="37"/>
      <c r="BE244" s="37">
        <v>9</v>
      </c>
      <c r="BF244" s="37"/>
      <c r="BG244" s="37"/>
      <c r="BH244" s="37"/>
      <c r="BI244" s="37"/>
      <c r="BJ244" s="37"/>
      <c r="BK244" s="37"/>
      <c r="BL244" s="37"/>
    </row>
    <row r="245" spans="1:79" s="1" customFormat="1" ht="18.75" hidden="1" customHeight="1" x14ac:dyDescent="0.2">
      <c r="A245" s="37" t="s">
        <v>64</v>
      </c>
      <c r="B245" s="37"/>
      <c r="C245" s="37"/>
      <c r="D245" s="37"/>
      <c r="E245" s="37"/>
      <c r="F245" s="37"/>
      <c r="G245" s="72" t="s">
        <v>57</v>
      </c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36" t="s">
        <v>80</v>
      </c>
      <c r="U245" s="36"/>
      <c r="V245" s="36"/>
      <c r="W245" s="36"/>
      <c r="X245" s="36"/>
      <c r="Y245" s="36"/>
      <c r="Z245" s="36" t="s">
        <v>81</v>
      </c>
      <c r="AA245" s="36"/>
      <c r="AB245" s="36"/>
      <c r="AC245" s="36"/>
      <c r="AD245" s="36"/>
      <c r="AE245" s="36" t="s">
        <v>82</v>
      </c>
      <c r="AF245" s="36"/>
      <c r="AG245" s="36"/>
      <c r="AH245" s="36"/>
      <c r="AI245" s="36"/>
      <c r="AJ245" s="36"/>
      <c r="AK245" s="36" t="s">
        <v>83</v>
      </c>
      <c r="AL245" s="36"/>
      <c r="AM245" s="36"/>
      <c r="AN245" s="36"/>
      <c r="AO245" s="36"/>
      <c r="AP245" s="36"/>
      <c r="AQ245" s="36" t="s">
        <v>84</v>
      </c>
      <c r="AR245" s="36"/>
      <c r="AS245" s="36"/>
      <c r="AT245" s="36"/>
      <c r="AU245" s="36"/>
      <c r="AV245" s="36"/>
      <c r="AW245" s="72" t="s">
        <v>87</v>
      </c>
      <c r="AX245" s="72"/>
      <c r="AY245" s="72"/>
      <c r="AZ245" s="72"/>
      <c r="BA245" s="72"/>
      <c r="BB245" s="72"/>
      <c r="BC245" s="72"/>
      <c r="BD245" s="72"/>
      <c r="BE245" s="72" t="s">
        <v>88</v>
      </c>
      <c r="BF245" s="72"/>
      <c r="BG245" s="72"/>
      <c r="BH245" s="72"/>
      <c r="BI245" s="72"/>
      <c r="BJ245" s="72"/>
      <c r="BK245" s="72"/>
      <c r="BL245" s="72"/>
      <c r="CA245" s="1" t="s">
        <v>54</v>
      </c>
    </row>
    <row r="246" spans="1:79" s="6" customFormat="1" ht="12.75" customHeight="1" x14ac:dyDescent="0.2">
      <c r="A246" s="87"/>
      <c r="B246" s="87"/>
      <c r="C246" s="87"/>
      <c r="D246" s="87"/>
      <c r="E246" s="87"/>
      <c r="F246" s="87"/>
      <c r="G246" s="117" t="s">
        <v>147</v>
      </c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7"/>
      <c r="AX246" s="117"/>
      <c r="AY246" s="117"/>
      <c r="AZ246" s="117"/>
      <c r="BA246" s="117"/>
      <c r="BB246" s="117"/>
      <c r="BC246" s="117"/>
      <c r="BD246" s="117"/>
      <c r="BE246" s="117"/>
      <c r="BF246" s="117"/>
      <c r="BG246" s="117"/>
      <c r="BH246" s="117"/>
      <c r="BI246" s="117"/>
      <c r="BJ246" s="117"/>
      <c r="BK246" s="117"/>
      <c r="BL246" s="117"/>
      <c r="CA246" s="6" t="s">
        <v>55</v>
      </c>
    </row>
    <row r="248" spans="1:79" ht="14.25" customHeight="1" x14ac:dyDescent="12.75">
      <c r="A248" s="41" t="s">
        <v>244</v>
      </c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</row>
    <row r="249" spans="1:79" ht="15" customHeight="1" x14ac:dyDescent="0.2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</row>
    <row r="250" spans="1:79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2" spans="1:79" ht="14.25" x14ac:dyDescent="0.2">
      <c r="A252" s="41" t="s">
        <v>259</v>
      </c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</row>
    <row r="253" spans="1:79" ht="14.25" x14ac:dyDescent="0.2">
      <c r="A253" s="41" t="s">
        <v>232</v>
      </c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</row>
    <row r="254" spans="1:79" ht="15" customHeight="1" x14ac:dyDescent="0.2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</row>
    <row r="255" spans="1:79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8" spans="1:58" ht="18.95" customHeight="1" x14ac:dyDescent="0.2">
      <c r="A258" s="127" t="s">
        <v>219</v>
      </c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22"/>
      <c r="AC258" s="22"/>
      <c r="AD258" s="22"/>
      <c r="AE258" s="22"/>
      <c r="AF258" s="22"/>
      <c r="AG258" s="22"/>
      <c r="AH258" s="25"/>
      <c r="AI258" s="25"/>
      <c r="AJ258" s="25"/>
      <c r="AK258" s="25"/>
      <c r="AL258" s="25"/>
      <c r="AM258" s="25"/>
      <c r="AN258" s="25"/>
      <c r="AO258" s="25"/>
      <c r="AP258" s="25"/>
      <c r="AQ258" s="22"/>
      <c r="AR258" s="22"/>
      <c r="AS258" s="22"/>
      <c r="AT258" s="22"/>
      <c r="AU258" s="128" t="s">
        <v>220</v>
      </c>
      <c r="AV258" s="126"/>
      <c r="AW258" s="126"/>
      <c r="AX258" s="126"/>
      <c r="AY258" s="126"/>
      <c r="AZ258" s="126"/>
      <c r="BA258" s="126"/>
      <c r="BB258" s="126"/>
      <c r="BC258" s="126"/>
      <c r="BD258" s="126"/>
      <c r="BE258" s="126"/>
      <c r="BF258" s="126"/>
    </row>
    <row r="259" spans="1:58" ht="12.75" customHeight="1" x14ac:dyDescent="0.2">
      <c r="AB259" s="23"/>
      <c r="AC259" s="23"/>
      <c r="AD259" s="23"/>
      <c r="AE259" s="23"/>
      <c r="AF259" s="23"/>
      <c r="AG259" s="23"/>
      <c r="AH259" s="26" t="s">
        <v>1</v>
      </c>
      <c r="AI259" s="26"/>
      <c r="AJ259" s="26"/>
      <c r="AK259" s="26"/>
      <c r="AL259" s="26"/>
      <c r="AM259" s="26"/>
      <c r="AN259" s="26"/>
      <c r="AO259" s="26"/>
      <c r="AP259" s="26"/>
      <c r="AQ259" s="23"/>
      <c r="AR259" s="23"/>
      <c r="AS259" s="23"/>
      <c r="AT259" s="23"/>
      <c r="AU259" s="26" t="s">
        <v>160</v>
      </c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</row>
    <row r="260" spans="1:58" ht="15" x14ac:dyDescent="0.2">
      <c r="AB260" s="23"/>
      <c r="AC260" s="23"/>
      <c r="AD260" s="23"/>
      <c r="AE260" s="23"/>
      <c r="AF260" s="23"/>
      <c r="AG260" s="23"/>
      <c r="AH260" s="24"/>
      <c r="AI260" s="24"/>
      <c r="AJ260" s="24"/>
      <c r="AK260" s="24"/>
      <c r="AL260" s="24"/>
      <c r="AM260" s="24"/>
      <c r="AN260" s="24"/>
      <c r="AO260" s="24"/>
      <c r="AP260" s="24"/>
      <c r="AQ260" s="23"/>
      <c r="AR260" s="23"/>
      <c r="AS260" s="23"/>
      <c r="AT260" s="23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</row>
  </sheetData>
  <mergeCells count="1762">
    <mergeCell ref="BJ188:BL188"/>
    <mergeCell ref="AR188:AT188"/>
    <mergeCell ref="AU188:AW188"/>
    <mergeCell ref="AX188:AZ188"/>
    <mergeCell ref="BA188:BC188"/>
    <mergeCell ref="BD188:BF188"/>
    <mergeCell ref="BG188:BI188"/>
    <mergeCell ref="BJ187:BL187"/>
    <mergeCell ref="A188:C188"/>
    <mergeCell ref="D188:V188"/>
    <mergeCell ref="W188:Y188"/>
    <mergeCell ref="Z188:AB188"/>
    <mergeCell ref="AC188:AE188"/>
    <mergeCell ref="AF188:AH188"/>
    <mergeCell ref="AI188:AK188"/>
    <mergeCell ref="AL188:AN188"/>
    <mergeCell ref="AO188:AQ188"/>
    <mergeCell ref="AR187:AT187"/>
    <mergeCell ref="AU187:AW187"/>
    <mergeCell ref="AX187:AZ187"/>
    <mergeCell ref="BA187:BC187"/>
    <mergeCell ref="BD187:BF187"/>
    <mergeCell ref="BG187:BI187"/>
    <mergeCell ref="BJ186:BL186"/>
    <mergeCell ref="A187:C187"/>
    <mergeCell ref="D187:V187"/>
    <mergeCell ref="W187:Y187"/>
    <mergeCell ref="Z187:AB187"/>
    <mergeCell ref="AC187:AE187"/>
    <mergeCell ref="AF187:AH187"/>
    <mergeCell ref="AI187:AK187"/>
    <mergeCell ref="AL187:AN187"/>
    <mergeCell ref="AO187:AQ187"/>
    <mergeCell ref="AR186:AT186"/>
    <mergeCell ref="AU186:AW186"/>
    <mergeCell ref="AX186:AZ186"/>
    <mergeCell ref="BA186:BC186"/>
    <mergeCell ref="BD186:BF186"/>
    <mergeCell ref="BG186:BI186"/>
    <mergeCell ref="BJ185:BL185"/>
    <mergeCell ref="A186:C186"/>
    <mergeCell ref="D186:V186"/>
    <mergeCell ref="W186:Y186"/>
    <mergeCell ref="Z186:AB186"/>
    <mergeCell ref="AC186:AE186"/>
    <mergeCell ref="AF186:AH186"/>
    <mergeCell ref="AI186:AK186"/>
    <mergeCell ref="AL186:AN186"/>
    <mergeCell ref="AO186:AQ186"/>
    <mergeCell ref="AR185:AT185"/>
    <mergeCell ref="AU185:AW185"/>
    <mergeCell ref="AX185:AZ185"/>
    <mergeCell ref="BA185:BC185"/>
    <mergeCell ref="BD185:BF185"/>
    <mergeCell ref="BG185:BI185"/>
    <mergeCell ref="BJ184:BL184"/>
    <mergeCell ref="A185:C185"/>
    <mergeCell ref="D185:V185"/>
    <mergeCell ref="W185:Y185"/>
    <mergeCell ref="Z185:AB185"/>
    <mergeCell ref="AC185:AE185"/>
    <mergeCell ref="AF185:AH185"/>
    <mergeCell ref="AI185:AK185"/>
    <mergeCell ref="AL185:AN185"/>
    <mergeCell ref="AO185:AQ185"/>
    <mergeCell ref="AR184:AT184"/>
    <mergeCell ref="AU184:AW184"/>
    <mergeCell ref="AX184:AZ184"/>
    <mergeCell ref="BA184:BC184"/>
    <mergeCell ref="BD184:BF184"/>
    <mergeCell ref="BG184:BI184"/>
    <mergeCell ref="A184:C184"/>
    <mergeCell ref="D184:V184"/>
    <mergeCell ref="W184:Y184"/>
    <mergeCell ref="Z184:AB184"/>
    <mergeCell ref="AC184:AE184"/>
    <mergeCell ref="AO174:AS174"/>
    <mergeCell ref="AT174:AX174"/>
    <mergeCell ref="AY174:BC174"/>
    <mergeCell ref="BD174:BH174"/>
    <mergeCell ref="BI174:BM174"/>
    <mergeCell ref="BN174:BR174"/>
    <mergeCell ref="AT173:AX173"/>
    <mergeCell ref="AY173:BC173"/>
    <mergeCell ref="BD173:BH173"/>
    <mergeCell ref="BI173:BM173"/>
    <mergeCell ref="BN173:BR173"/>
    <mergeCell ref="A174:T174"/>
    <mergeCell ref="U174:Y174"/>
    <mergeCell ref="Z174:AD174"/>
    <mergeCell ref="AE174:AI174"/>
    <mergeCell ref="AJ174:AN174"/>
    <mergeCell ref="A173:T173"/>
    <mergeCell ref="U173:Y173"/>
    <mergeCell ref="Z173:AD173"/>
    <mergeCell ref="AE173:AI173"/>
    <mergeCell ref="AJ173:AN173"/>
    <mergeCell ref="AO173:AS173"/>
    <mergeCell ref="AO172:AS172"/>
    <mergeCell ref="AT172:AX172"/>
    <mergeCell ref="AY172:BC172"/>
    <mergeCell ref="BD172:BH172"/>
    <mergeCell ref="BI172:BM172"/>
    <mergeCell ref="BN172:BR172"/>
    <mergeCell ref="AT171:AX171"/>
    <mergeCell ref="AY171:BC171"/>
    <mergeCell ref="BD171:BH171"/>
    <mergeCell ref="BI171:BM171"/>
    <mergeCell ref="BN171:BR171"/>
    <mergeCell ref="A172:T172"/>
    <mergeCell ref="U172:Y172"/>
    <mergeCell ref="Z172:AD172"/>
    <mergeCell ref="AE172:AI172"/>
    <mergeCell ref="AJ172:AN172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O171:AS171"/>
    <mergeCell ref="BD169:BH169"/>
    <mergeCell ref="BI169:BM169"/>
    <mergeCell ref="BN169:BR169"/>
    <mergeCell ref="A170:T170"/>
    <mergeCell ref="U170:Y170"/>
    <mergeCell ref="Z170:AD170"/>
    <mergeCell ref="AE170:AI170"/>
    <mergeCell ref="AJ170:AN170"/>
    <mergeCell ref="AO170:AS170"/>
    <mergeCell ref="AT170:AX170"/>
    <mergeCell ref="BI168:BM168"/>
    <mergeCell ref="BN168:BR168"/>
    <mergeCell ref="A169:T169"/>
    <mergeCell ref="U169:Y169"/>
    <mergeCell ref="Z169:AD169"/>
    <mergeCell ref="AE169:AI169"/>
    <mergeCell ref="AJ169:AN169"/>
    <mergeCell ref="AO169:AS169"/>
    <mergeCell ref="AT169:AX169"/>
    <mergeCell ref="AY169:BC169"/>
    <mergeCell ref="BN167:BR167"/>
    <mergeCell ref="A168:T168"/>
    <mergeCell ref="U168:Y168"/>
    <mergeCell ref="Z168:AD168"/>
    <mergeCell ref="AE168:AI168"/>
    <mergeCell ref="AJ168:AN168"/>
    <mergeCell ref="AO168:AS168"/>
    <mergeCell ref="AT168:AX168"/>
    <mergeCell ref="AY168:BC168"/>
    <mergeCell ref="BD168:BH168"/>
    <mergeCell ref="A167:T167"/>
    <mergeCell ref="U167:Y167"/>
    <mergeCell ref="Z167:AD167"/>
    <mergeCell ref="AE167:AI167"/>
    <mergeCell ref="AJ167:AN167"/>
    <mergeCell ref="AO167:AS167"/>
    <mergeCell ref="AP158:AT158"/>
    <mergeCell ref="AU158:AY158"/>
    <mergeCell ref="AZ158:BD158"/>
    <mergeCell ref="BE158:BI158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150:C150"/>
    <mergeCell ref="D150:P150"/>
    <mergeCell ref="Q150:U150"/>
    <mergeCell ref="V150:AE150"/>
    <mergeCell ref="AF150:AJ150"/>
    <mergeCell ref="AK150:AO150"/>
    <mergeCell ref="A149:C149"/>
    <mergeCell ref="D149:P149"/>
    <mergeCell ref="Q149:U149"/>
    <mergeCell ref="V149:AE149"/>
    <mergeCell ref="AF149:AJ149"/>
    <mergeCell ref="AK149:AO149"/>
    <mergeCell ref="BT141:BX141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D122:BH122"/>
    <mergeCell ref="BD121:BH121"/>
    <mergeCell ref="A122:C122"/>
    <mergeCell ref="D122:T122"/>
    <mergeCell ref="U122:Y122"/>
    <mergeCell ref="Z122:AD122"/>
    <mergeCell ref="AE122:AI122"/>
    <mergeCell ref="AJ122:AN122"/>
    <mergeCell ref="AO122:AS122"/>
    <mergeCell ref="AT122:AX122"/>
    <mergeCell ref="AY122:BC122"/>
    <mergeCell ref="BD120:BH120"/>
    <mergeCell ref="A121:C121"/>
    <mergeCell ref="D121:T121"/>
    <mergeCell ref="U121:Y121"/>
    <mergeCell ref="Z121:AD121"/>
    <mergeCell ref="AE121:AI121"/>
    <mergeCell ref="AJ121:AN121"/>
    <mergeCell ref="AO121:AS121"/>
    <mergeCell ref="AT121:AX121"/>
    <mergeCell ref="AY121:BC121"/>
    <mergeCell ref="BD119:BH119"/>
    <mergeCell ref="A120:C120"/>
    <mergeCell ref="D120:T120"/>
    <mergeCell ref="U120:Y120"/>
    <mergeCell ref="Z120:AD120"/>
    <mergeCell ref="AE120:AI120"/>
    <mergeCell ref="AJ120:AN120"/>
    <mergeCell ref="AO120:AS120"/>
    <mergeCell ref="AT120:AX120"/>
    <mergeCell ref="AY120:BC120"/>
    <mergeCell ref="BD118:BH118"/>
    <mergeCell ref="A119:C119"/>
    <mergeCell ref="D119:T119"/>
    <mergeCell ref="U119:Y119"/>
    <mergeCell ref="Z119:AD119"/>
    <mergeCell ref="AE119:AI119"/>
    <mergeCell ref="AJ119:AN119"/>
    <mergeCell ref="AO119:AS119"/>
    <mergeCell ref="AT119:AX119"/>
    <mergeCell ref="AY119:BC119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AT118:AX118"/>
    <mergeCell ref="AY118:BC118"/>
    <mergeCell ref="BD116:BH116"/>
    <mergeCell ref="A117:C117"/>
    <mergeCell ref="D117:T117"/>
    <mergeCell ref="U117:Y117"/>
    <mergeCell ref="Z117:AD117"/>
    <mergeCell ref="AE117:AI117"/>
    <mergeCell ref="AJ117:AN117"/>
    <mergeCell ref="AO117:AS117"/>
    <mergeCell ref="AT117:AX117"/>
    <mergeCell ref="AY117:BC117"/>
    <mergeCell ref="Z116:AD116"/>
    <mergeCell ref="AE116:AI116"/>
    <mergeCell ref="AJ116:AN116"/>
    <mergeCell ref="AO116:AS116"/>
    <mergeCell ref="AT116:AX116"/>
    <mergeCell ref="AY116:BC116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L106:BP106"/>
    <mergeCell ref="BQ106:BT106"/>
    <mergeCell ref="BU106:BY106"/>
    <mergeCell ref="AI106:AM106"/>
    <mergeCell ref="AN106:AR106"/>
    <mergeCell ref="AS106:AW106"/>
    <mergeCell ref="AX106:BA106"/>
    <mergeCell ref="BB106:BF106"/>
    <mergeCell ref="BG106:BK106"/>
    <mergeCell ref="BB105:BF105"/>
    <mergeCell ref="BG105:BK105"/>
    <mergeCell ref="BL105:BP105"/>
    <mergeCell ref="BQ105:BT105"/>
    <mergeCell ref="BU105:BY105"/>
    <mergeCell ref="A106:C106"/>
    <mergeCell ref="D106:T106"/>
    <mergeCell ref="U106:Y106"/>
    <mergeCell ref="Z106:AD106"/>
    <mergeCell ref="AE106:AH106"/>
    <mergeCell ref="BU104:BY104"/>
    <mergeCell ref="A105:C105"/>
    <mergeCell ref="D105:T105"/>
    <mergeCell ref="U105:Y105"/>
    <mergeCell ref="Z105:AD105"/>
    <mergeCell ref="AE105:AH105"/>
    <mergeCell ref="AI105:AM105"/>
    <mergeCell ref="AN105:AR105"/>
    <mergeCell ref="AS105:AW105"/>
    <mergeCell ref="AX105:BA105"/>
    <mergeCell ref="AS104:AW104"/>
    <mergeCell ref="AX104:BA104"/>
    <mergeCell ref="BB104:BF104"/>
    <mergeCell ref="BG104:BK104"/>
    <mergeCell ref="BL104:BP104"/>
    <mergeCell ref="BQ104:BT104"/>
    <mergeCell ref="BL103:BP103"/>
    <mergeCell ref="BQ103:BT103"/>
    <mergeCell ref="BU103:BY103"/>
    <mergeCell ref="A104:C104"/>
    <mergeCell ref="D104:T104"/>
    <mergeCell ref="U104:Y104"/>
    <mergeCell ref="Z104:AD104"/>
    <mergeCell ref="AE104:AH104"/>
    <mergeCell ref="AI104:AM104"/>
    <mergeCell ref="AN104:AR104"/>
    <mergeCell ref="AI103:AM103"/>
    <mergeCell ref="AN103:AR103"/>
    <mergeCell ref="AS103:AW103"/>
    <mergeCell ref="AX103:BA103"/>
    <mergeCell ref="BB103:BF103"/>
    <mergeCell ref="BG103:BK103"/>
    <mergeCell ref="BB102:BF102"/>
    <mergeCell ref="BG102:BK102"/>
    <mergeCell ref="BL102:BP102"/>
    <mergeCell ref="BQ102:BT102"/>
    <mergeCell ref="BU102:BY102"/>
    <mergeCell ref="A103:C103"/>
    <mergeCell ref="D103:T103"/>
    <mergeCell ref="U103:Y103"/>
    <mergeCell ref="Z103:AD103"/>
    <mergeCell ref="AE103:AH103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S102:AW102"/>
    <mergeCell ref="AX102:BA102"/>
    <mergeCell ref="AS101:AW101"/>
    <mergeCell ref="AX101:BA101"/>
    <mergeCell ref="BB101:BF101"/>
    <mergeCell ref="BG101:BK101"/>
    <mergeCell ref="BL101:BP101"/>
    <mergeCell ref="BQ101:BT101"/>
    <mergeCell ref="BL100:BP100"/>
    <mergeCell ref="BQ100:BT100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I100:AM100"/>
    <mergeCell ref="AN100:AR100"/>
    <mergeCell ref="AS100:AW100"/>
    <mergeCell ref="AX100:BA100"/>
    <mergeCell ref="BB100:BF100"/>
    <mergeCell ref="BG100:BK100"/>
    <mergeCell ref="BB99:BF99"/>
    <mergeCell ref="BG99:BK99"/>
    <mergeCell ref="BL99:BP99"/>
    <mergeCell ref="BQ99:BT99"/>
    <mergeCell ref="BU99:BY99"/>
    <mergeCell ref="A100:C100"/>
    <mergeCell ref="D100:T100"/>
    <mergeCell ref="U100:Y100"/>
    <mergeCell ref="Z100:AD100"/>
    <mergeCell ref="AE100:AH100"/>
    <mergeCell ref="A99:C99"/>
    <mergeCell ref="D99:T99"/>
    <mergeCell ref="U99:Y99"/>
    <mergeCell ref="Z99:AD99"/>
    <mergeCell ref="AE99:AH99"/>
    <mergeCell ref="AI99:AM99"/>
    <mergeCell ref="AN99:AR99"/>
    <mergeCell ref="AS99:AW99"/>
    <mergeCell ref="AX99:BA99"/>
    <mergeCell ref="BG80:BK80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254:BL254"/>
    <mergeCell ref="A258:AA258"/>
    <mergeCell ref="AH258:AP258"/>
    <mergeCell ref="AU258:BF258"/>
    <mergeCell ref="AH259:AP259"/>
    <mergeCell ref="AU259:BF259"/>
    <mergeCell ref="AW246:BD246"/>
    <mergeCell ref="BE246:BL246"/>
    <mergeCell ref="A248:BL248"/>
    <mergeCell ref="A249:BL249"/>
    <mergeCell ref="A252:BL252"/>
    <mergeCell ref="A253:BL253"/>
    <mergeCell ref="AQ245:AV245"/>
    <mergeCell ref="AW245:BD245"/>
    <mergeCell ref="BE245:BL245"/>
    <mergeCell ref="A246:F246"/>
    <mergeCell ref="G246:S246"/>
    <mergeCell ref="T246:Y246"/>
    <mergeCell ref="Z246:AD246"/>
    <mergeCell ref="AE246:AJ246"/>
    <mergeCell ref="AK246:AP246"/>
    <mergeCell ref="AQ246:AV246"/>
    <mergeCell ref="A245:F245"/>
    <mergeCell ref="G245:S245"/>
    <mergeCell ref="T245:Y245"/>
    <mergeCell ref="Z245:AD245"/>
    <mergeCell ref="AE245:AJ245"/>
    <mergeCell ref="AK245:AP245"/>
    <mergeCell ref="BE242:BL243"/>
    <mergeCell ref="A244:F244"/>
    <mergeCell ref="G244:S244"/>
    <mergeCell ref="T244:Y244"/>
    <mergeCell ref="Z244:AD244"/>
    <mergeCell ref="AE244:AJ244"/>
    <mergeCell ref="AK244:AP244"/>
    <mergeCell ref="AQ244:AV244"/>
    <mergeCell ref="AW244:BD244"/>
    <mergeCell ref="BE244:BL244"/>
    <mergeCell ref="A240:BL240"/>
    <mergeCell ref="A241:BL241"/>
    <mergeCell ref="A242:F243"/>
    <mergeCell ref="G242:S243"/>
    <mergeCell ref="T242:Y243"/>
    <mergeCell ref="Z242:AD243"/>
    <mergeCell ref="AE242:AJ243"/>
    <mergeCell ref="AK242:AP243"/>
    <mergeCell ref="AQ242:AV243"/>
    <mergeCell ref="AW242:BD243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J236:AN236"/>
    <mergeCell ref="AO236:AS236"/>
    <mergeCell ref="AT236:AW236"/>
    <mergeCell ref="AX236:BB236"/>
    <mergeCell ref="BC236:BG236"/>
    <mergeCell ref="BH236:BL236"/>
    <mergeCell ref="A236:F236"/>
    <mergeCell ref="G236:P236"/>
    <mergeCell ref="Q236:U236"/>
    <mergeCell ref="V236:Y236"/>
    <mergeCell ref="Z236:AD236"/>
    <mergeCell ref="AE236:AI236"/>
    <mergeCell ref="AT234:AW235"/>
    <mergeCell ref="AX234:BG234"/>
    <mergeCell ref="BH234:BL235"/>
    <mergeCell ref="Z235:AD235"/>
    <mergeCell ref="AE235:AI235"/>
    <mergeCell ref="AX235:BB235"/>
    <mergeCell ref="BC235:BG235"/>
    <mergeCell ref="A232:BL232"/>
    <mergeCell ref="A233:F235"/>
    <mergeCell ref="G233:P235"/>
    <mergeCell ref="Q233:AN233"/>
    <mergeCell ref="AO233:BL233"/>
    <mergeCell ref="Q234:U235"/>
    <mergeCell ref="V234:Y235"/>
    <mergeCell ref="Z234:AI234"/>
    <mergeCell ref="AJ234:AN235"/>
    <mergeCell ref="AO234:AS235"/>
    <mergeCell ref="AK229:AP229"/>
    <mergeCell ref="AQ229:AV229"/>
    <mergeCell ref="AW229:BA229"/>
    <mergeCell ref="BB229:BF229"/>
    <mergeCell ref="BG229:BL229"/>
    <mergeCell ref="A231:BL231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K227:AP227"/>
    <mergeCell ref="AQ227:AV227"/>
    <mergeCell ref="AW227:BA227"/>
    <mergeCell ref="BB227:BF227"/>
    <mergeCell ref="BG227:BL227"/>
    <mergeCell ref="A228:F228"/>
    <mergeCell ref="G228:S228"/>
    <mergeCell ref="T228:Y228"/>
    <mergeCell ref="Z228:AD228"/>
    <mergeCell ref="AE228:AJ228"/>
    <mergeCell ref="AQ225:AV226"/>
    <mergeCell ref="AW225:BF225"/>
    <mergeCell ref="BG225:BL226"/>
    <mergeCell ref="AW226:BA226"/>
    <mergeCell ref="BB226:BF226"/>
    <mergeCell ref="A227:F227"/>
    <mergeCell ref="G227:S227"/>
    <mergeCell ref="T227:Y227"/>
    <mergeCell ref="Z227:AD227"/>
    <mergeCell ref="AE227:AJ227"/>
    <mergeCell ref="A225:F226"/>
    <mergeCell ref="G225:S226"/>
    <mergeCell ref="T225:Y226"/>
    <mergeCell ref="Z225:AD226"/>
    <mergeCell ref="AE225:AJ226"/>
    <mergeCell ref="AK225:AP226"/>
    <mergeCell ref="BP215:BS215"/>
    <mergeCell ref="A218:BL218"/>
    <mergeCell ref="A219:BL219"/>
    <mergeCell ref="A222:BL222"/>
    <mergeCell ref="A223:BL223"/>
    <mergeCell ref="A224:BL224"/>
    <mergeCell ref="AO215:AR215"/>
    <mergeCell ref="AS215:AW215"/>
    <mergeCell ref="AX215:BA215"/>
    <mergeCell ref="BB215:BF215"/>
    <mergeCell ref="BG215:BJ215"/>
    <mergeCell ref="BK215:BO215"/>
    <mergeCell ref="BB214:BF214"/>
    <mergeCell ref="BG214:BJ214"/>
    <mergeCell ref="BK214:BO214"/>
    <mergeCell ref="BP214:BS214"/>
    <mergeCell ref="A215:M215"/>
    <mergeCell ref="N215:U215"/>
    <mergeCell ref="V215:Z215"/>
    <mergeCell ref="AA215:AE215"/>
    <mergeCell ref="AF215:AI215"/>
    <mergeCell ref="AJ215:AN215"/>
    <mergeCell ref="BP213:BS213"/>
    <mergeCell ref="A214:M214"/>
    <mergeCell ref="N214:U214"/>
    <mergeCell ref="V214:Z214"/>
    <mergeCell ref="AA214:AE214"/>
    <mergeCell ref="AF214:AI214"/>
    <mergeCell ref="AJ214:AN214"/>
    <mergeCell ref="AO214:AR214"/>
    <mergeCell ref="AS214:AW214"/>
    <mergeCell ref="AX214:BA214"/>
    <mergeCell ref="AO213:AR213"/>
    <mergeCell ref="AS213:AW213"/>
    <mergeCell ref="AX213:BA213"/>
    <mergeCell ref="BB213:BF213"/>
    <mergeCell ref="BG213:BJ213"/>
    <mergeCell ref="BK213:BO213"/>
    <mergeCell ref="BB212:BF212"/>
    <mergeCell ref="BG212:BJ212"/>
    <mergeCell ref="BK212:BO212"/>
    <mergeCell ref="BP212:BS212"/>
    <mergeCell ref="A213:M213"/>
    <mergeCell ref="N213:U213"/>
    <mergeCell ref="V213:Z213"/>
    <mergeCell ref="AA213:AE213"/>
    <mergeCell ref="AF213:AI213"/>
    <mergeCell ref="AJ213:AN213"/>
    <mergeCell ref="AA212:AE212"/>
    <mergeCell ref="AF212:AI212"/>
    <mergeCell ref="AJ212:AN212"/>
    <mergeCell ref="AO212:AR212"/>
    <mergeCell ref="AS212:AW212"/>
    <mergeCell ref="AX212:BA212"/>
    <mergeCell ref="A209:BL209"/>
    <mergeCell ref="A210:BM210"/>
    <mergeCell ref="A211:M212"/>
    <mergeCell ref="N211:U212"/>
    <mergeCell ref="V211:Z212"/>
    <mergeCell ref="AA211:AI211"/>
    <mergeCell ref="AJ211:AR211"/>
    <mergeCell ref="AS211:BA211"/>
    <mergeCell ref="BB211:BJ211"/>
    <mergeCell ref="BK211:BS211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P203:AT203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200:BL200"/>
    <mergeCell ref="A201:BD201"/>
    <mergeCell ref="A202:F203"/>
    <mergeCell ref="G202:S203"/>
    <mergeCell ref="T202:Z203"/>
    <mergeCell ref="AA202:AO202"/>
    <mergeCell ref="AP202:BD202"/>
    <mergeCell ref="AA203:AE203"/>
    <mergeCell ref="AF203:AJ203"/>
    <mergeCell ref="AK203:AO203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3:BS193"/>
    <mergeCell ref="A194:F195"/>
    <mergeCell ref="G194:S195"/>
    <mergeCell ref="T194:Z195"/>
    <mergeCell ref="AA194:AO194"/>
    <mergeCell ref="AP194:BD194"/>
    <mergeCell ref="BE194:BS194"/>
    <mergeCell ref="AA195:AE195"/>
    <mergeCell ref="AF195:AJ195"/>
    <mergeCell ref="AK195:AO195"/>
    <mergeCell ref="BA183:BC183"/>
    <mergeCell ref="BD183:BF183"/>
    <mergeCell ref="BG183:BI183"/>
    <mergeCell ref="BJ183:BL183"/>
    <mergeCell ref="A191:BL191"/>
    <mergeCell ref="A192:BS192"/>
    <mergeCell ref="AF184:AH184"/>
    <mergeCell ref="AI184:AK184"/>
    <mergeCell ref="AL184:AN184"/>
    <mergeCell ref="AO184:AQ184"/>
    <mergeCell ref="AI183:AK183"/>
    <mergeCell ref="AL183:AN183"/>
    <mergeCell ref="AO183:AQ183"/>
    <mergeCell ref="AR183:AT183"/>
    <mergeCell ref="AU183:AW183"/>
    <mergeCell ref="AX183:AZ183"/>
    <mergeCell ref="BA182:BC182"/>
    <mergeCell ref="BD182:BF182"/>
    <mergeCell ref="BG182:BI182"/>
    <mergeCell ref="BJ182:BL182"/>
    <mergeCell ref="A183:C183"/>
    <mergeCell ref="D183:V183"/>
    <mergeCell ref="W183:Y183"/>
    <mergeCell ref="Z183:AB183"/>
    <mergeCell ref="AC183:AE183"/>
    <mergeCell ref="AF183:AH183"/>
    <mergeCell ref="AI182:AK182"/>
    <mergeCell ref="AL182:AN182"/>
    <mergeCell ref="AO182:AQ182"/>
    <mergeCell ref="AR182:AT182"/>
    <mergeCell ref="AU182:AW182"/>
    <mergeCell ref="AX182:AZ182"/>
    <mergeCell ref="BA181:BC181"/>
    <mergeCell ref="BD181:BF181"/>
    <mergeCell ref="BG181:BI181"/>
    <mergeCell ref="BJ181:BL181"/>
    <mergeCell ref="A182:C182"/>
    <mergeCell ref="D182:V182"/>
    <mergeCell ref="W182:Y182"/>
    <mergeCell ref="Z182:AB182"/>
    <mergeCell ref="AC182:AE182"/>
    <mergeCell ref="AF182:AH182"/>
    <mergeCell ref="AI181:AK181"/>
    <mergeCell ref="AL181:AN181"/>
    <mergeCell ref="AO181:AQ181"/>
    <mergeCell ref="AR181:AT181"/>
    <mergeCell ref="AU181:AW181"/>
    <mergeCell ref="AX181:AZ181"/>
    <mergeCell ref="A181:C181"/>
    <mergeCell ref="D181:V181"/>
    <mergeCell ref="W181:Y181"/>
    <mergeCell ref="Z181:AB181"/>
    <mergeCell ref="AC181:AE181"/>
    <mergeCell ref="AF181:AH181"/>
    <mergeCell ref="BJ179:BL180"/>
    <mergeCell ref="W180:Y180"/>
    <mergeCell ref="Z180:AB180"/>
    <mergeCell ref="AC180:AE180"/>
    <mergeCell ref="AF180:AH180"/>
    <mergeCell ref="AI180:AK180"/>
    <mergeCell ref="AL180:AN180"/>
    <mergeCell ref="AO180:AQ180"/>
    <mergeCell ref="AR180:AT180"/>
    <mergeCell ref="BG178:BL178"/>
    <mergeCell ref="W179:AB179"/>
    <mergeCell ref="AC179:AH179"/>
    <mergeCell ref="AI179:AN179"/>
    <mergeCell ref="AO179:AT179"/>
    <mergeCell ref="AU179:AW180"/>
    <mergeCell ref="AX179:AZ180"/>
    <mergeCell ref="BA179:BC180"/>
    <mergeCell ref="BD179:BF180"/>
    <mergeCell ref="BG179:BI180"/>
    <mergeCell ref="A178:C180"/>
    <mergeCell ref="D178:V180"/>
    <mergeCell ref="W178:AH178"/>
    <mergeCell ref="AI178:AT178"/>
    <mergeCell ref="AU178:AZ178"/>
    <mergeCell ref="BA178:BF178"/>
    <mergeCell ref="AT166:AX166"/>
    <mergeCell ref="AY166:BC166"/>
    <mergeCell ref="BD166:BH166"/>
    <mergeCell ref="BI166:BM166"/>
    <mergeCell ref="BN166:BR166"/>
    <mergeCell ref="A177:BL177"/>
    <mergeCell ref="AT167:AX167"/>
    <mergeCell ref="AY167:BC167"/>
    <mergeCell ref="BD167:BH167"/>
    <mergeCell ref="BI167:BM167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T164:AX164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162:T163"/>
    <mergeCell ref="U162:AD162"/>
    <mergeCell ref="AE162:AN162"/>
    <mergeCell ref="AO162:AX162"/>
    <mergeCell ref="AY162:BH162"/>
    <mergeCell ref="BI162:BR162"/>
    <mergeCell ref="U163:Y163"/>
    <mergeCell ref="Z163:AD163"/>
    <mergeCell ref="AE163:AI163"/>
    <mergeCell ref="AJ163:AN163"/>
    <mergeCell ref="AP148:AT148"/>
    <mergeCell ref="AU148:AY148"/>
    <mergeCell ref="AZ148:BD148"/>
    <mergeCell ref="BE148:BI148"/>
    <mergeCell ref="A160:BL160"/>
    <mergeCell ref="A161:BR161"/>
    <mergeCell ref="AP149:AT149"/>
    <mergeCell ref="AU149:AY149"/>
    <mergeCell ref="AZ149:BD149"/>
    <mergeCell ref="BE149:BI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BT131:BX131"/>
    <mergeCell ref="A143:BL143"/>
    <mergeCell ref="A144:C145"/>
    <mergeCell ref="D144:P145"/>
    <mergeCell ref="Q144:U145"/>
    <mergeCell ref="V144:AE145"/>
    <mergeCell ref="AF144:AT144"/>
    <mergeCell ref="AU144:BI144"/>
    <mergeCell ref="AF145:AJ145"/>
    <mergeCell ref="AK145:AO145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J127:BX127"/>
    <mergeCell ref="AF128:AJ128"/>
    <mergeCell ref="AK128:AO128"/>
    <mergeCell ref="AP128:AT128"/>
    <mergeCell ref="AU128:AY128"/>
    <mergeCell ref="AZ128:BD128"/>
    <mergeCell ref="BE128:BI128"/>
    <mergeCell ref="BJ128:BN128"/>
    <mergeCell ref="BO128:BS128"/>
    <mergeCell ref="BT128:BX128"/>
    <mergeCell ref="A127:C128"/>
    <mergeCell ref="D127:P128"/>
    <mergeCell ref="Q127:U128"/>
    <mergeCell ref="V127:AE128"/>
    <mergeCell ref="AF127:AT127"/>
    <mergeCell ref="AU127:BI127"/>
    <mergeCell ref="AO114:AS114"/>
    <mergeCell ref="AT114:AX114"/>
    <mergeCell ref="AY114:BC114"/>
    <mergeCell ref="BD114:BH114"/>
    <mergeCell ref="A125:BL125"/>
    <mergeCell ref="A126:BL126"/>
    <mergeCell ref="BD115:BH115"/>
    <mergeCell ref="A116:C116"/>
    <mergeCell ref="D116:T116"/>
    <mergeCell ref="U116:Y116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112:C112"/>
    <mergeCell ref="D112:T112"/>
    <mergeCell ref="U112:Y112"/>
    <mergeCell ref="Z112:AD112"/>
    <mergeCell ref="AE112:AI112"/>
    <mergeCell ref="AJ112:AN112"/>
    <mergeCell ref="AE111:AI111"/>
    <mergeCell ref="AJ111:AN111"/>
    <mergeCell ref="AO111:AS111"/>
    <mergeCell ref="AT111:AX111"/>
    <mergeCell ref="AY111:BC111"/>
    <mergeCell ref="BD111:BH111"/>
    <mergeCell ref="BQ98:BT98"/>
    <mergeCell ref="BU98:BY98"/>
    <mergeCell ref="A108:BL108"/>
    <mergeCell ref="A109:BH109"/>
    <mergeCell ref="A110:C111"/>
    <mergeCell ref="D110:T111"/>
    <mergeCell ref="U110:AN110"/>
    <mergeCell ref="AO110:BH110"/>
    <mergeCell ref="U111:Y111"/>
    <mergeCell ref="Z111:AD111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U95:Y95"/>
    <mergeCell ref="Z95:AD95"/>
    <mergeCell ref="AE95:AH95"/>
    <mergeCell ref="AI95:AM95"/>
    <mergeCell ref="AN95:AR95"/>
    <mergeCell ref="AS95:AW95"/>
    <mergeCell ref="BB88:BF88"/>
    <mergeCell ref="BG88:BK88"/>
    <mergeCell ref="A91:BL91"/>
    <mergeCell ref="A92:BL92"/>
    <mergeCell ref="A93:BY93"/>
    <mergeCell ref="A94:C95"/>
    <mergeCell ref="D94:T95"/>
    <mergeCell ref="U94:AM94"/>
    <mergeCell ref="AN94:BF94"/>
    <mergeCell ref="BG94:BY94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84:E85"/>
    <mergeCell ref="F84:W85"/>
    <mergeCell ref="X84:AQ84"/>
    <mergeCell ref="AR84:BK84"/>
    <mergeCell ref="X85:AB85"/>
    <mergeCell ref="AC85:AG85"/>
    <mergeCell ref="AH85:AL85"/>
    <mergeCell ref="AM85:AQ85"/>
    <mergeCell ref="AR85:AV85"/>
    <mergeCell ref="AW85:BA85"/>
    <mergeCell ref="AR72:AV72"/>
    <mergeCell ref="AW72:BA72"/>
    <mergeCell ref="BB72:BF72"/>
    <mergeCell ref="BG72:BK72"/>
    <mergeCell ref="A82:BL82"/>
    <mergeCell ref="A83:BK83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48:BY48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48:AW48"/>
    <mergeCell ref="AX48:BA48"/>
    <mergeCell ref="BB48:BF48"/>
    <mergeCell ref="BG48:BK48"/>
    <mergeCell ref="BL48:BP48"/>
    <mergeCell ref="BQ48:BT48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I47:AM47"/>
    <mergeCell ref="AN47:AR47"/>
    <mergeCell ref="AS47:AW47"/>
    <mergeCell ref="AX47:BA47"/>
    <mergeCell ref="BB47:BF47"/>
    <mergeCell ref="BG47:BK47"/>
    <mergeCell ref="BB46:BF46"/>
    <mergeCell ref="BG46:BK46"/>
    <mergeCell ref="BL46:BP46"/>
    <mergeCell ref="BQ46:BT46"/>
    <mergeCell ref="BU46:BY46"/>
    <mergeCell ref="A47:D47"/>
    <mergeCell ref="E47:T47"/>
    <mergeCell ref="U47:Y47"/>
    <mergeCell ref="Z47:AD47"/>
    <mergeCell ref="AE47:AH47"/>
    <mergeCell ref="BU45:BY45"/>
    <mergeCell ref="A46:D46"/>
    <mergeCell ref="E46:T46"/>
    <mergeCell ref="U46:Y46"/>
    <mergeCell ref="Z46:AD46"/>
    <mergeCell ref="AE46:AH46"/>
    <mergeCell ref="AI46:AM46"/>
    <mergeCell ref="AN46:AR46"/>
    <mergeCell ref="AS46:AW46"/>
    <mergeCell ref="AX46:BA46"/>
    <mergeCell ref="AS45:AW45"/>
    <mergeCell ref="AX45:BA45"/>
    <mergeCell ref="BB45:BF45"/>
    <mergeCell ref="BG45:BK45"/>
    <mergeCell ref="BL45:BP45"/>
    <mergeCell ref="BQ45:BT45"/>
    <mergeCell ref="A44:D45"/>
    <mergeCell ref="E44:T45"/>
    <mergeCell ref="U44:AM44"/>
    <mergeCell ref="AN44:BF44"/>
    <mergeCell ref="BG44:BY44"/>
    <mergeCell ref="U45:Y45"/>
    <mergeCell ref="Z45:AD45"/>
    <mergeCell ref="AE45:AH45"/>
    <mergeCell ref="AI45:AM45"/>
    <mergeCell ref="AN45:AR45"/>
    <mergeCell ref="AW38:BA38"/>
    <mergeCell ref="BB38:BF38"/>
    <mergeCell ref="BG38:BK38"/>
    <mergeCell ref="A41:BY41"/>
    <mergeCell ref="A42:BY42"/>
    <mergeCell ref="A43:BY43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5:BA35"/>
    <mergeCell ref="BB35:BF35"/>
    <mergeCell ref="BG35:BK35"/>
    <mergeCell ref="A36:D36"/>
    <mergeCell ref="E36:W36"/>
    <mergeCell ref="X36:AB36"/>
    <mergeCell ref="AC36:AG36"/>
    <mergeCell ref="AH36:AL36"/>
    <mergeCell ref="AM36:AQ36"/>
    <mergeCell ref="AR36:AV36"/>
    <mergeCell ref="A33:BK33"/>
    <mergeCell ref="A34:D35"/>
    <mergeCell ref="E34:W35"/>
    <mergeCell ref="X34:AQ34"/>
    <mergeCell ref="AR34:BK34"/>
    <mergeCell ref="X35:AB35"/>
    <mergeCell ref="AC35:AG35"/>
    <mergeCell ref="AH35:AL35"/>
    <mergeCell ref="AM35:AQ35"/>
    <mergeCell ref="AR35:AV35"/>
    <mergeCell ref="BB30:BF30"/>
    <mergeCell ref="BG30:BK30"/>
    <mergeCell ref="BL30:BP30"/>
    <mergeCell ref="BQ30:BT30"/>
    <mergeCell ref="BU30:BY30"/>
    <mergeCell ref="A32:BL32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8 A183 A114">
    <cfRule type="cellIs" dxfId="64" priority="69" stopIfTrue="1" operator="equal">
      <formula>A97</formula>
    </cfRule>
  </conditionalFormatting>
  <conditionalFormatting sqref="A131:C131 A148:C148">
    <cfRule type="cellIs" dxfId="63" priority="70" stopIfTrue="1" operator="equal">
      <formula>A130</formula>
    </cfRule>
    <cfRule type="cellIs" dxfId="62" priority="71" stopIfTrue="1" operator="equal">
      <formula>0</formula>
    </cfRule>
  </conditionalFormatting>
  <conditionalFormatting sqref="A99">
    <cfRule type="cellIs" dxfId="61" priority="68" stopIfTrue="1" operator="equal">
      <formula>A98</formula>
    </cfRule>
  </conditionalFormatting>
  <conditionalFormatting sqref="A100">
    <cfRule type="cellIs" dxfId="60" priority="67" stopIfTrue="1" operator="equal">
      <formula>A99</formula>
    </cfRule>
  </conditionalFormatting>
  <conditionalFormatting sqref="A101">
    <cfRule type="cellIs" dxfId="59" priority="66" stopIfTrue="1" operator="equal">
      <formula>A100</formula>
    </cfRule>
  </conditionalFormatting>
  <conditionalFormatting sqref="A102">
    <cfRule type="cellIs" dxfId="58" priority="65" stopIfTrue="1" operator="equal">
      <formula>A101</formula>
    </cfRule>
  </conditionalFormatting>
  <conditionalFormatting sqref="A103">
    <cfRule type="cellIs" dxfId="57" priority="64" stopIfTrue="1" operator="equal">
      <formula>A102</formula>
    </cfRule>
  </conditionalFormatting>
  <conditionalFormatting sqref="A104">
    <cfRule type="cellIs" dxfId="56" priority="63" stopIfTrue="1" operator="equal">
      <formula>A103</formula>
    </cfRule>
  </conditionalFormatting>
  <conditionalFormatting sqref="A105">
    <cfRule type="cellIs" dxfId="55" priority="62" stopIfTrue="1" operator="equal">
      <formula>A104</formula>
    </cfRule>
  </conditionalFormatting>
  <conditionalFormatting sqref="A106">
    <cfRule type="cellIs" dxfId="54" priority="61" stopIfTrue="1" operator="equal">
      <formula>A105</formula>
    </cfRule>
  </conditionalFormatting>
  <conditionalFormatting sqref="A123">
    <cfRule type="cellIs" dxfId="53" priority="73" stopIfTrue="1" operator="equal">
      <formula>A114</formula>
    </cfRule>
  </conditionalFormatting>
  <conditionalFormatting sqref="A115">
    <cfRule type="cellIs" dxfId="52" priority="59" stopIfTrue="1" operator="equal">
      <formula>A114</formula>
    </cfRule>
  </conditionalFormatting>
  <conditionalFormatting sqref="A116">
    <cfRule type="cellIs" dxfId="51" priority="58" stopIfTrue="1" operator="equal">
      <formula>A115</formula>
    </cfRule>
  </conditionalFormatting>
  <conditionalFormatting sqref="A117">
    <cfRule type="cellIs" dxfId="50" priority="57" stopIfTrue="1" operator="equal">
      <formula>A116</formula>
    </cfRule>
  </conditionalFormatting>
  <conditionalFormatting sqref="A118">
    <cfRule type="cellIs" dxfId="49" priority="56" stopIfTrue="1" operator="equal">
      <formula>A117</formula>
    </cfRule>
  </conditionalFormatting>
  <conditionalFormatting sqref="A119">
    <cfRule type="cellIs" dxfId="48" priority="55" stopIfTrue="1" operator="equal">
      <formula>A118</formula>
    </cfRule>
  </conditionalFormatting>
  <conditionalFormatting sqref="A120">
    <cfRule type="cellIs" dxfId="47" priority="54" stopIfTrue="1" operator="equal">
      <formula>A119</formula>
    </cfRule>
  </conditionalFormatting>
  <conditionalFormatting sqref="A121">
    <cfRule type="cellIs" dxfId="46" priority="53" stopIfTrue="1" operator="equal">
      <formula>A120</formula>
    </cfRule>
  </conditionalFormatting>
  <conditionalFormatting sqref="A122">
    <cfRule type="cellIs" dxfId="45" priority="52" stopIfTrue="1" operator="equal">
      <formula>A121</formula>
    </cfRule>
  </conditionalFormatting>
  <conditionalFormatting sqref="A184">
    <cfRule type="cellIs" dxfId="44" priority="6" stopIfTrue="1" operator="equal">
      <formula>A183</formula>
    </cfRule>
  </conditionalFormatting>
  <conditionalFormatting sqref="A132:C132">
    <cfRule type="cellIs" dxfId="43" priority="49" stopIfTrue="1" operator="equal">
      <formula>A131</formula>
    </cfRule>
    <cfRule type="cellIs" dxfId="42" priority="50" stopIfTrue="1" operator="equal">
      <formula>0</formula>
    </cfRule>
  </conditionalFormatting>
  <conditionalFormatting sqref="A133:C133">
    <cfRule type="cellIs" dxfId="41" priority="47" stopIfTrue="1" operator="equal">
      <formula>A132</formula>
    </cfRule>
    <cfRule type="cellIs" dxfId="40" priority="48" stopIfTrue="1" operator="equal">
      <formula>0</formula>
    </cfRule>
  </conditionalFormatting>
  <conditionalFormatting sqref="A134:C134">
    <cfRule type="cellIs" dxfId="39" priority="45" stopIfTrue="1" operator="equal">
      <formula>A133</formula>
    </cfRule>
    <cfRule type="cellIs" dxfId="38" priority="46" stopIfTrue="1" operator="equal">
      <formula>0</formula>
    </cfRule>
  </conditionalFormatting>
  <conditionalFormatting sqref="A135:C135">
    <cfRule type="cellIs" dxfId="37" priority="43" stopIfTrue="1" operator="equal">
      <formula>A134</formula>
    </cfRule>
    <cfRule type="cellIs" dxfId="36" priority="44" stopIfTrue="1" operator="equal">
      <formula>0</formula>
    </cfRule>
  </conditionalFormatting>
  <conditionalFormatting sqref="A136:C136">
    <cfRule type="cellIs" dxfId="35" priority="41" stopIfTrue="1" operator="equal">
      <formula>A135</formula>
    </cfRule>
    <cfRule type="cellIs" dxfId="34" priority="42" stopIfTrue="1" operator="equal">
      <formula>0</formula>
    </cfRule>
  </conditionalFormatting>
  <conditionalFormatting sqref="A137:C137">
    <cfRule type="cellIs" dxfId="33" priority="39" stopIfTrue="1" operator="equal">
      <formula>A136</formula>
    </cfRule>
    <cfRule type="cellIs" dxfId="32" priority="40" stopIfTrue="1" operator="equal">
      <formula>0</formula>
    </cfRule>
  </conditionalFormatting>
  <conditionalFormatting sqref="A138:C138">
    <cfRule type="cellIs" dxfId="31" priority="37" stopIfTrue="1" operator="equal">
      <formula>A137</formula>
    </cfRule>
    <cfRule type="cellIs" dxfId="30" priority="38" stopIfTrue="1" operator="equal">
      <formula>0</formula>
    </cfRule>
  </conditionalFormatting>
  <conditionalFormatting sqref="A139:C139">
    <cfRule type="cellIs" dxfId="29" priority="35" stopIfTrue="1" operator="equal">
      <formula>A138</formula>
    </cfRule>
    <cfRule type="cellIs" dxfId="28" priority="36" stopIfTrue="1" operator="equal">
      <formula>0</formula>
    </cfRule>
  </conditionalFormatting>
  <conditionalFormatting sqref="A140:C140">
    <cfRule type="cellIs" dxfId="27" priority="33" stopIfTrue="1" operator="equal">
      <formula>A139</formula>
    </cfRule>
    <cfRule type="cellIs" dxfId="26" priority="34" stopIfTrue="1" operator="equal">
      <formula>0</formula>
    </cfRule>
  </conditionalFormatting>
  <conditionalFormatting sqref="A141:C141">
    <cfRule type="cellIs" dxfId="25" priority="31" stopIfTrue="1" operator="equal">
      <formula>A140</formula>
    </cfRule>
    <cfRule type="cellIs" dxfId="24" priority="32" stopIfTrue="1" operator="equal">
      <formula>0</formula>
    </cfRule>
  </conditionalFormatting>
  <conditionalFormatting sqref="A149:C149">
    <cfRule type="cellIs" dxfId="23" priority="27" stopIfTrue="1" operator="equal">
      <formula>A148</formula>
    </cfRule>
    <cfRule type="cellIs" dxfId="22" priority="28" stopIfTrue="1" operator="equal">
      <formula>0</formula>
    </cfRule>
  </conditionalFormatting>
  <conditionalFormatting sqref="A150:C150">
    <cfRule type="cellIs" dxfId="21" priority="25" stopIfTrue="1" operator="equal">
      <formula>A149</formula>
    </cfRule>
    <cfRule type="cellIs" dxfId="20" priority="26" stopIfTrue="1" operator="equal">
      <formula>0</formula>
    </cfRule>
  </conditionalFormatting>
  <conditionalFormatting sqref="A151:C151">
    <cfRule type="cellIs" dxfId="19" priority="23" stopIfTrue="1" operator="equal">
      <formula>A150</formula>
    </cfRule>
    <cfRule type="cellIs" dxfId="18" priority="24" stopIfTrue="1" operator="equal">
      <formula>0</formula>
    </cfRule>
  </conditionalFormatting>
  <conditionalFormatting sqref="A152:C152">
    <cfRule type="cellIs" dxfId="17" priority="21" stopIfTrue="1" operator="equal">
      <formula>A151</formula>
    </cfRule>
    <cfRule type="cellIs" dxfId="16" priority="22" stopIfTrue="1" operator="equal">
      <formula>0</formula>
    </cfRule>
  </conditionalFormatting>
  <conditionalFormatting sqref="A153:C153">
    <cfRule type="cellIs" dxfId="15" priority="19" stopIfTrue="1" operator="equal">
      <formula>A152</formula>
    </cfRule>
    <cfRule type="cellIs" dxfId="14" priority="20" stopIfTrue="1" operator="equal">
      <formula>0</formula>
    </cfRule>
  </conditionalFormatting>
  <conditionalFormatting sqref="A154:C154">
    <cfRule type="cellIs" dxfId="13" priority="17" stopIfTrue="1" operator="equal">
      <formula>A153</formula>
    </cfRule>
    <cfRule type="cellIs" dxfId="12" priority="18" stopIfTrue="1" operator="equal">
      <formula>0</formula>
    </cfRule>
  </conditionalFormatting>
  <conditionalFormatting sqref="A155:C155">
    <cfRule type="cellIs" dxfId="11" priority="15" stopIfTrue="1" operator="equal">
      <formula>A154</formula>
    </cfRule>
    <cfRule type="cellIs" dxfId="10" priority="16" stopIfTrue="1" operator="equal">
      <formula>0</formula>
    </cfRule>
  </conditionalFormatting>
  <conditionalFormatting sqref="A156:C156">
    <cfRule type="cellIs" dxfId="9" priority="13" stopIfTrue="1" operator="equal">
      <formula>A155</formula>
    </cfRule>
    <cfRule type="cellIs" dxfId="8" priority="14" stopIfTrue="1" operator="equal">
      <formula>0</formula>
    </cfRule>
  </conditionalFormatting>
  <conditionalFormatting sqref="A157:C157">
    <cfRule type="cellIs" dxfId="7" priority="11" stopIfTrue="1" operator="equal">
      <formula>A156</formula>
    </cfRule>
    <cfRule type="cellIs" dxfId="6" priority="12" stopIfTrue="1" operator="equal">
      <formula>0</formula>
    </cfRule>
  </conditionalFormatting>
  <conditionalFormatting sqref="A158:C158">
    <cfRule type="cellIs" dxfId="5" priority="9" stopIfTrue="1" operator="equal">
      <formula>A157</formula>
    </cfRule>
    <cfRule type="cellIs" dxfId="4" priority="10" stopIfTrue="1" operator="equal">
      <formula>0</formula>
    </cfRule>
  </conditionalFormatting>
  <conditionalFormatting sqref="A185">
    <cfRule type="cellIs" dxfId="3" priority="5" stopIfTrue="1" operator="equal">
      <formula>A184</formula>
    </cfRule>
  </conditionalFormatting>
  <conditionalFormatting sqref="A186">
    <cfRule type="cellIs" dxfId="2" priority="4" stopIfTrue="1" operator="equal">
      <formula>A185</formula>
    </cfRule>
  </conditionalFormatting>
  <conditionalFormatting sqref="A187">
    <cfRule type="cellIs" dxfId="1" priority="3" stopIfTrue="1" operator="equal">
      <formula>A186</formula>
    </cfRule>
  </conditionalFormatting>
  <conditionalFormatting sqref="A188">
    <cfRule type="cellIs" dxfId="0" priority="2" stopIfTrue="1" operator="equal">
      <formula>A187</formula>
    </cfRule>
  </conditionalFormatting>
  <pageMargins left="0.32" right="0.33" top="0.39370078740157499" bottom="0.39370078740157499" header="0" footer="0"/>
  <pageSetup paperSize="9" scale="49" fitToHeight="500" orientation="landscape" r:id="rId1"/>
  <headerFooter alignWithMargins="0"/>
  <rowBreaks count="4" manualBreakCount="4">
    <brk id="42" max="76" man="1"/>
    <brk id="92" max="76" man="1"/>
    <brk id="141" max="76" man="1"/>
    <brk id="198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КПК0214060</vt:lpstr>
      <vt:lpstr>'Додаток2 КПК0214060'!Область_печати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2020-01-21T08:46:25Z</cp:lastPrinted>
  <dcterms:created xsi:type="dcterms:W3CDTF">2016-07-02T12:27:50Z</dcterms:created>
  <dcterms:modified xsi:type="dcterms:W3CDTF">2020-01-21T08:48:45Z</dcterms:modified>
</cp:coreProperties>
</file>