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5031" sheetId="6" r:id="rId1"/>
  </sheets>
  <definedNames>
    <definedName name="_xlnm.Print_Area" localSheetId="0">'Додаток2 КПК0215031'!$A$1:$BY$262</definedName>
  </definedNames>
  <calcPr calcId="144525"/>
</workbook>
</file>

<file path=xl/calcChain.xml><?xml version="1.0" encoding="utf-8"?>
<calcChain xmlns="http://schemas.openxmlformats.org/spreadsheetml/2006/main">
  <c r="BD117" i="6" l="1"/>
  <c r="BD118" i="6"/>
  <c r="BD119" i="6"/>
  <c r="BD120" i="6"/>
  <c r="BD121" i="6"/>
  <c r="BD122" i="6"/>
  <c r="BD123" i="6"/>
  <c r="BD124" i="6"/>
  <c r="BD116" i="6"/>
  <c r="AJ117" i="6"/>
  <c r="AJ118" i="6"/>
  <c r="AJ119" i="6"/>
  <c r="AJ120" i="6"/>
  <c r="AJ121" i="6"/>
  <c r="AJ122" i="6"/>
  <c r="AJ123" i="6"/>
  <c r="AJ124" i="6"/>
  <c r="AJ116" i="6"/>
  <c r="BH240" i="6"/>
  <c r="AT240" i="6"/>
  <c r="AJ240" i="6"/>
  <c r="BG231" i="6"/>
  <c r="AQ231" i="6"/>
  <c r="AZ208" i="6"/>
  <c r="AK208" i="6"/>
  <c r="BO200" i="6"/>
  <c r="AZ200" i="6"/>
  <c r="AK200" i="6"/>
  <c r="BE160" i="6"/>
  <c r="AP160" i="6"/>
  <c r="BE159" i="6"/>
  <c r="AP159" i="6"/>
  <c r="BE158" i="6"/>
  <c r="AP158" i="6"/>
  <c r="BE157" i="6"/>
  <c r="AP157" i="6"/>
  <c r="BE156" i="6"/>
  <c r="AP156" i="6"/>
  <c r="BE155" i="6"/>
  <c r="AP155" i="6"/>
  <c r="BE154" i="6"/>
  <c r="AP154" i="6"/>
  <c r="BE153" i="6"/>
  <c r="AP153" i="6"/>
  <c r="BE152" i="6"/>
  <c r="AP152" i="6"/>
  <c r="BE151" i="6"/>
  <c r="AP151" i="6"/>
  <c r="BE150" i="6"/>
  <c r="AP150" i="6"/>
  <c r="BT143" i="6"/>
  <c r="BE143" i="6"/>
  <c r="AP143" i="6"/>
  <c r="BT142" i="6"/>
  <c r="BE142" i="6"/>
  <c r="AP142" i="6"/>
  <c r="BT141" i="6"/>
  <c r="BE141" i="6"/>
  <c r="AP141" i="6"/>
  <c r="BT140" i="6"/>
  <c r="BE140" i="6"/>
  <c r="AP140" i="6"/>
  <c r="BT139" i="6"/>
  <c r="BE139" i="6"/>
  <c r="AP139" i="6"/>
  <c r="BT138" i="6"/>
  <c r="BE138" i="6"/>
  <c r="AP138" i="6"/>
  <c r="BT137" i="6"/>
  <c r="BE137" i="6"/>
  <c r="AP137" i="6"/>
  <c r="BT136" i="6"/>
  <c r="BE136" i="6"/>
  <c r="AP136" i="6"/>
  <c r="BT135" i="6"/>
  <c r="BE135" i="6"/>
  <c r="AP135" i="6"/>
  <c r="BT134" i="6"/>
  <c r="BE134" i="6"/>
  <c r="AP134" i="6"/>
  <c r="BT133" i="6"/>
  <c r="BE133" i="6"/>
  <c r="AP133" i="6"/>
  <c r="BU108" i="6"/>
  <c r="BB108" i="6"/>
  <c r="AI108" i="6"/>
  <c r="BU107" i="6"/>
  <c r="BB107" i="6"/>
  <c r="AI107" i="6"/>
  <c r="BU106" i="6"/>
  <c r="BB106" i="6"/>
  <c r="AI106" i="6"/>
  <c r="BU105" i="6"/>
  <c r="BB105" i="6"/>
  <c r="AI105" i="6"/>
  <c r="BU104" i="6"/>
  <c r="BB104" i="6"/>
  <c r="AI104" i="6"/>
  <c r="BU103" i="6"/>
  <c r="BB103" i="6"/>
  <c r="AI103" i="6"/>
  <c r="BU102" i="6"/>
  <c r="BB102" i="6"/>
  <c r="AI102" i="6"/>
  <c r="BU101" i="6"/>
  <c r="BB101" i="6"/>
  <c r="AI101" i="6"/>
  <c r="BU100" i="6"/>
  <c r="BB100" i="6"/>
  <c r="AI100" i="6"/>
  <c r="BG90" i="6"/>
  <c r="AM90" i="6"/>
  <c r="BG82" i="6"/>
  <c r="AM82" i="6"/>
  <c r="BG81" i="6"/>
  <c r="AM81" i="6"/>
  <c r="BG80" i="6"/>
  <c r="AM80" i="6"/>
  <c r="BG79" i="6"/>
  <c r="AM79" i="6"/>
  <c r="BG78" i="6"/>
  <c r="AM78" i="6"/>
  <c r="BG77" i="6"/>
  <c r="AM77" i="6"/>
  <c r="BG76" i="6"/>
  <c r="AM76" i="6"/>
  <c r="BG75" i="6"/>
  <c r="AM75" i="6"/>
  <c r="BG74" i="6"/>
  <c r="AM74" i="6"/>
  <c r="BU66" i="6"/>
  <c r="BB66" i="6"/>
  <c r="AI66" i="6"/>
  <c r="BU58" i="6"/>
  <c r="BB58" i="6"/>
  <c r="AI58" i="6"/>
  <c r="BU57" i="6"/>
  <c r="BB57" i="6"/>
  <c r="AI57" i="6"/>
  <c r="BU56" i="6"/>
  <c r="BB56" i="6"/>
  <c r="AI56"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<sst xmlns="http://schemas.openxmlformats.org/spreadsheetml/2006/main" count="733" uniqueCount="268">
  <si>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</si>
  <si>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</si>
  <si>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</si>
  <si>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</si>
  <si>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</si>
  <si>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</si>
  <si>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</si>
  <si>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</si>
  <si>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</si>
  <si>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</si>
  <si>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</si>
  <si>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</si>
  <si>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</si>
  <si>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</si>
  <si>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</si>
  <si>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</si>
  <si>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</si>
  <si>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</si>
  <si>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</si>
  <si>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</si>
  <si>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</si>
  <si>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</si>
  <si>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</si>
  <si>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</si>
  <si>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</si>
  <si>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</si>
  <si>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</si>
  <si>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</si>
  <si>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</si>
  <si>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</si>
  <si>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</si>
  <si>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</si>
  <si>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</si>
  <si>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</si>
  <si>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</si>
  <si>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</si>
  <si>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</si>
  <si>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</si>
  <si>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</si>
  <si>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</si>
  <si>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</si>
  <si>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</si>
  <si>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</si>
  <si>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</si>
  <si>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</si>
  <si>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</si>
  <si>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</si>
  <si>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</si>
  <si>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</si>
  <si>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</si>
  <si>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</si>
  <si>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</si>
  <si>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</si>
  <si>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</si>
  <si>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</si>
  <si>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</si>
  <si>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</si>
  <si>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</si>
  <si>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</si>
  <si>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</si>
  <si>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</si>
  <si>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</si>
  <si>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</si>
  <si>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</si>
  <si>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</si>
  <si>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</si>
  <si>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</si>
  <si>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</si>
  <si>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</si>
  <si>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</si>
  <si>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</si>
  <si>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</si>
  <si>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</si>
  <si>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</si>
  <si>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</si>
  <si>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</si>
  <si>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</si>
  <si>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</si>
  <si>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</si>
  <si>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</si>
  <si>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</si>
  <si>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</si>
  <si>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</si>
  <si>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</si>
  <si>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</si>
  <si>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</si>
  <si>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</si>
  <si>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</si>
  <si>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</si>
  <si>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</si>
  <si>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</si>
  <si>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</si>
  <si>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</si>
  <si>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</si>
  <si>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</si>
  <si>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</si>
  <si>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</si>
  <si>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</si>
  <si>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</si>
  <si>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</si>
  <si>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</si>
  <si>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</si>
  <si>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</si>
  <si>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</si>
  <si>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</si>
  <si>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</si>
  <si>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</si>
  <si>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</si>
  <si>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</si>
  <si>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</si>
  <si>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</si>
  <si>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</si>
  <si>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</si>
  <si>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</si>
  <si>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</si>
  <si>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</si>
  <si>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</si>
  <si>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</si>
  <si>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</si>
  <si>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</si>
  <si>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</si>
  <si>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</si>
  <si>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</si>
  <si>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</si>
  <si>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</si>
  <si>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</si>
  <si>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</si>
  <si>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</si>
  <si>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</si>
  <si>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</si>
  <si>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</si>
  <si>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</si>
  <si>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</si>
  <si>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</si>
  <si>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</si>
  <si>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</si>
  <si>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</si>
  <si>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</si>
  <si>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</si>
  <si>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</si>
  <si>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</si>
  <si>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</si>
  <si>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</si>
  <si>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</si>
  <si>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</si>
  <si>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</si>
  <si>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</si>
  <si>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</si>
  <si>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</si>
  <si>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</si>
  <si>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</si>
  <si>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</si>
  <si>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</si>
  <si>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</si>
  <si>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</si>
  <si>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</si>
  <si>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</si>
  <si>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</si>
  <si>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</si>
  <si>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</si>
  <si>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</si>
  <si>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</si>
  <si>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</si>
  <si>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</si>
  <si>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</si>
  <si>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</si>
  <si>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</si>
  <si>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</si>
  <si>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</si>
  <si>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</si>
  <si>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</si>
  <si>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</si>
  <si>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</si>
  <si>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</si>
  <si>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</si>
  <si>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</si>
  <si>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</si>
  <si>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</si>
  <si>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</si>
  <si>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</si>
  <si>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</si>
  <si>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Окремі заходи по реалізації державних (регіональних) програм, не віднесені до заходів розвитку</t>
  </si>
  <si>
    <t>Затрат</t>
  </si>
  <si>
    <t>Кількість комунальних дитячо-юнацьких спортивних шкіл</t>
  </si>
  <si>
    <t>од.</t>
  </si>
  <si>
    <t>Положення про дитячо-юнацьку спортивну школу</t>
  </si>
  <si>
    <t>Обсяг витрат на утримання комунальних дитячо-юнацьких спортивних шкіл</t>
  </si>
  <si>
    <t>грн.</t>
  </si>
  <si>
    <t>кошторис</t>
  </si>
  <si>
    <t>Кількість штатних працівників комунальних дитячо-юнацьких спортивних шкіл</t>
  </si>
  <si>
    <t>осіб</t>
  </si>
  <si>
    <t>штатний розпис</t>
  </si>
  <si>
    <t>у тому числі тренерів, осіб.</t>
  </si>
  <si>
    <t>Продукту</t>
  </si>
  <si>
    <t>Середньорічна кількість учнів комунальних дитячо-юнацьких спортивних шкіл</t>
  </si>
  <si>
    <t>мережа</t>
  </si>
  <si>
    <t>Кількість учнів комунальних дитячо-юнацьких спортивних шкіл,що візьмуть участь у обласних спортивних змаганнях</t>
  </si>
  <si>
    <t>план роботи</t>
  </si>
  <si>
    <t>Ефективності</t>
  </si>
  <si>
    <t>Середньомісячна заробітна плата працівника дитячо-юнацької спортивної школи</t>
  </si>
  <si>
    <t>розрахунковий показник</t>
  </si>
  <si>
    <t>Середні витрати на навчально-тренувальну роботу у комунальних дитячо-юнацьких спортивних школах, у розрахунку на одного учня.</t>
  </si>
  <si>
    <t>Обов'язкові виплати</t>
  </si>
  <si>
    <t>у т.ч. За тарифами та посадовими окладами</t>
  </si>
  <si>
    <t>стимулюючі доплати та надбавки</t>
  </si>
  <si>
    <t>Премії</t>
  </si>
  <si>
    <t>Інші виплати</t>
  </si>
  <si>
    <t>у т.ч. щомісячна надбавка за вислугу років</t>
  </si>
  <si>
    <t>у т.ч. допомога на оздоровлення</t>
  </si>
  <si>
    <t>у тому числі оплата праці  штатних одиниць за загальним фондом, що враховані також у спеціальному фонді</t>
  </si>
  <si>
    <t>524 - Керівники</t>
  </si>
  <si>
    <t>537 - Обслуговуючий персонал</t>
  </si>
  <si>
    <t>559 - Спеціалісти</t>
  </si>
  <si>
    <t>565 - Тренери-викладачі</t>
  </si>
  <si>
    <t>УСЬОГО штатних одиниць</t>
  </si>
  <si>
    <t>з них штатні одиниці за загальним фондом, що враховані також у спеціальному фонді</t>
  </si>
  <si>
    <t>Створення необхідних умов для гармонійного виховання, фізичного розвитку, повноційного оздоровлення, змістового відпочинку і дозвілля дітей та молоді, самореалізації, набуття навичок здорового способу життя, підготовки спортсменів для резервного спорту.</t>
  </si>
  <si>
    <t>Підготовка спортивного резерву та підвищення рівня фізичної підготовленості дітей дитячо-юнацькими спортивними школами</t>
  </si>
  <si>
    <t>Бюджетний кодекс України, Конституція України, наказ МФУ "Про внесення змін до деяких наказів Міністерства фінансів України",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наказ Міністерства молоді та спорту України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Іларіонівської селищної ради  від 13 грудня 2019 року №538-32/VII "Про селищний бюджет на 2020 рік".</t>
  </si>
  <si>
    <t>(0)(2)</t>
  </si>
  <si>
    <t>Виконком Іларіонівської селищної ради</t>
  </si>
  <si>
    <t>Начальник відділу</t>
  </si>
  <si>
    <t>О.Ю. Пономаренко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</si>
  <si>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</si>
  <si>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</si>
  <si>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</si>
  <si>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</si>
  <si>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</si>
  <si>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</si>
  <si>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</si>
  <si>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</si>
  <si>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</si>
  <si>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</si>
  <si>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</si>
  <si>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</si>
  <si>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</si>
  <si>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</si>
  <si>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</si>
  <si>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</si>
  <si>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</si>
  <si>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</si>
  <si>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</si>
  <si>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</si>
  <si>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</si>
  <si>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</si>
  <si>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</si>
  <si>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</si>
  <si>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</si>
  <si>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</si>
  <si>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</si>
  <si>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</si>
  <si>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</si>
  <si>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</si>
  <si>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</si>
  <si>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</si>
  <si>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</si>
  <si>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</si>
  <si>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</si>
  <si>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</si>
  <si>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</si>
  <si>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</si>
  <si>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</si>
  <si>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(0)(2)(1)(5)(0)(3)(1)</t>
  </si>
  <si>
    <t>(5)(0)(3)(1)</t>
  </si>
  <si>
    <t>(0)(8)(1)(0)</t>
  </si>
  <si>
    <t>Утримання та навчально-тренувальна робота комунальних дитячо-юнацьких спортивних шкіл</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</si>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</sst>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6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62"/>
  <sheetViews>
    <sheetView tabSelected="1" view="pageBreakPreview" topLeftCell="A234" zoomScale="60" zoomScaleNormal="100" workbookViewId="0">
      <selection activeCell="BE246" sqref="BE246:BL246"/>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59" t="s">
        <v>115</v>
      </c>
      <c r="BO1" s="59"/>
      <c r="BP1" s="59"/>
      <c r="BQ1" s="59"/>
      <c r="BR1" s="59"/>
      <c r="BS1" s="59"/>
      <c r="BT1" s="59"/>
      <c r="BU1" s="59"/>
      <c r="BV1" s="59"/>
      <c r="BW1" s="59"/>
      <c r="BX1" s="59"/>
      <c r="BY1" s="59"/>
      <c r="BZ1" s="59"/>
    </row>
    <row r="2" spans="1:79" ht="14.25" customHeight="1" x14ac:dyDescent="0.2">
      <c r="A2" s="40" t="s">
        <v>249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4" spans="1:79" ht="15" customHeight="1" x14ac:dyDescent="0.2">
      <c r="A4" s="11" t="s">
        <v>159</v>
      </c>
      <c r="B4" s="125" t="s">
        <v>220</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8"/>
      <c r="AH4" s="27" t="s">
        <v>219</v>
      </c>
      <c r="AI4" s="27"/>
      <c r="AJ4" s="27"/>
      <c r="AK4" s="27"/>
      <c r="AL4" s="27"/>
      <c r="AM4" s="27"/>
      <c r="AN4" s="27"/>
      <c r="AO4" s="27"/>
      <c r="AP4" s="27"/>
      <c r="AQ4" s="27"/>
      <c r="AR4" s="27"/>
      <c r="AS4" s="8"/>
      <c r="AT4" s="129" t="s">
        <v>223</v>
      </c>
      <c r="AU4" s="27"/>
      <c r="AV4" s="27"/>
      <c r="AW4" s="27"/>
      <c r="AX4" s="27"/>
      <c r="AY4" s="27"/>
      <c r="AZ4" s="27"/>
      <c r="BA4" s="27"/>
      <c r="BB4" s="15"/>
      <c r="BC4" s="8"/>
      <c r="BD4" s="8"/>
      <c r="BE4" s="12"/>
      <c r="BF4" s="12"/>
      <c r="BG4" s="12"/>
      <c r="BH4" s="12"/>
      <c r="BI4" s="12"/>
      <c r="BJ4" s="12"/>
      <c r="BK4" s="12"/>
      <c r="BL4" s="12"/>
    </row>
    <row r="5" spans="1:79" ht="24" customHeight="1" x14ac:dyDescent="0.2">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7"/>
      <c r="AH5" s="28" t="s">
        <v>161</v>
      </c>
      <c r="AI5" s="28"/>
      <c r="AJ5" s="28"/>
      <c r="AK5" s="28"/>
      <c r="AL5" s="28"/>
      <c r="AM5" s="28"/>
      <c r="AN5" s="28"/>
      <c r="AO5" s="28"/>
      <c r="AP5" s="28"/>
      <c r="AQ5" s="28"/>
      <c r="AR5" s="28"/>
      <c r="AS5" s="7"/>
      <c r="AT5" s="28" t="s">
        <v>157</v>
      </c>
      <c r="AU5" s="28"/>
      <c r="AV5" s="28"/>
      <c r="AW5" s="28"/>
      <c r="AX5" s="28"/>
      <c r="AY5" s="28"/>
      <c r="AZ5" s="28"/>
      <c r="BA5" s="28"/>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5" t="s">
        <v>266</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8"/>
      <c r="AH7" s="27" t="s">
        <v>267</v>
      </c>
      <c r="AI7" s="27"/>
      <c r="AJ7" s="27"/>
      <c r="AK7" s="27"/>
      <c r="AL7" s="27"/>
      <c r="AM7" s="27"/>
      <c r="AN7" s="27"/>
      <c r="AO7" s="27"/>
      <c r="AP7" s="27"/>
      <c r="AQ7" s="27"/>
      <c r="AR7" s="27"/>
      <c r="AS7" s="27"/>
      <c r="AT7" s="27"/>
      <c r="AU7" s="27"/>
      <c r="AV7" s="27"/>
      <c r="AW7" s="27"/>
      <c r="AX7" s="27"/>
      <c r="AY7" s="27"/>
      <c r="AZ7" s="27"/>
      <c r="BA7" s="27"/>
      <c r="BB7" s="15"/>
      <c r="BC7" s="129" t="s">
        <v>223</v>
      </c>
      <c r="BD7" s="27"/>
      <c r="BE7" s="27"/>
      <c r="BF7" s="27"/>
      <c r="BG7" s="27"/>
      <c r="BH7" s="27"/>
      <c r="BI7" s="27"/>
      <c r="BJ7" s="27"/>
      <c r="BK7" s="15"/>
      <c r="BL7" s="12"/>
      <c r="BM7" s="16"/>
      <c r="BN7" s="16"/>
      <c r="BO7" s="16"/>
      <c r="BP7" s="15"/>
      <c r="BQ7" s="15"/>
      <c r="BR7" s="15"/>
      <c r="BS7" s="15"/>
      <c r="BT7" s="15"/>
      <c r="BU7" s="15"/>
      <c r="BV7" s="15"/>
      <c r="BW7" s="15"/>
    </row>
    <row r="8" spans="1:79" ht="24" customHeight="1" x14ac:dyDescent="0.2">
      <c r="A8" s="42" t="s">
        <v>155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7"/>
      <c r="AH8" s="28" t="s">
        <v>163</v>
      </c>
      <c r="AI8" s="28"/>
      <c r="AJ8" s="28"/>
      <c r="AK8" s="28"/>
      <c r="AL8" s="28"/>
      <c r="AM8" s="28"/>
      <c r="AN8" s="28"/>
      <c r="AO8" s="28"/>
      <c r="AP8" s="28"/>
      <c r="AQ8" s="28"/>
      <c r="AR8" s="28"/>
      <c r="AS8" s="28"/>
      <c r="AT8" s="28"/>
      <c r="AU8" s="28"/>
      <c r="AV8" s="28"/>
      <c r="AW8" s="28"/>
      <c r="AX8" s="28"/>
      <c r="AY8" s="28"/>
      <c r="AZ8" s="28"/>
      <c r="BA8" s="28"/>
      <c r="BB8" s="13"/>
      <c r="BC8" s="28" t="s">
        <v>157</v>
      </c>
      <c r="BD8" s="28"/>
      <c r="BE8" s="28"/>
      <c r="BF8" s="28"/>
      <c r="BG8" s="28"/>
      <c r="BH8" s="28"/>
      <c r="BI8" s="28"/>
      <c r="BJ8" s="28"/>
      <c r="BK8" s="21"/>
      <c r="BL8" s="13"/>
      <c r="BM8" s="16"/>
      <c r="BN8" s="16"/>
      <c r="BO8" s="16"/>
      <c r="BP8" s="13"/>
      <c r="BQ8" s="13"/>
      <c r="BR8" s="13"/>
      <c r="BS8" s="13"/>
      <c r="BT8" s="13"/>
      <c r="BU8" s="13"/>
      <c r="BV8" s="13"/>
      <c r="BW8" s="13"/>
    </row>
    <row r="10" spans="1:79" ht="28.5" customHeight="1" x14ac:dyDescent="0.2">
      <c r="A10" s="11" t="s">
        <v>164</v>
      </c>
      <c r="B10" s="27" t="s">
        <v>262</v>
      </c>
      <c r="C10" s="27"/>
      <c r="D10" s="27"/>
      <c r="E10" s="27"/>
      <c r="F10" s="27"/>
      <c r="G10" s="27"/>
      <c r="H10" s="27"/>
      <c r="I10" s="27"/>
      <c r="J10" s="27"/>
      <c r="K10" s="27"/>
      <c r="L10" s="27"/>
      <c r="N10" s="27" t="s">
        <v>263</v>
      </c>
      <c r="O10" s="27"/>
      <c r="P10" s="27"/>
      <c r="Q10" s="27"/>
      <c r="R10" s="27"/>
      <c r="S10" s="27"/>
      <c r="T10" s="27"/>
      <c r="U10" s="27"/>
      <c r="V10" s="27"/>
      <c r="W10" s="27"/>
      <c r="X10" s="27"/>
      <c r="Y10" s="27"/>
      <c r="Z10" s="15"/>
      <c r="AA10" s="27" t="s">
        <v>264</v>
      </c>
      <c r="AB10" s="27"/>
      <c r="AC10" s="27"/>
      <c r="AD10" s="27"/>
      <c r="AE10" s="27"/>
      <c r="AF10" s="27"/>
      <c r="AG10" s="27"/>
      <c r="AH10" s="27"/>
      <c r="AI10" s="27"/>
      <c r="AJ10" s="15"/>
      <c r="AK10" s="130" t="s">
        <v>265</v>
      </c>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20"/>
      <c r="BL10" s="129" t="s">
        <v>224</v>
      </c>
      <c r="BM10" s="27"/>
      <c r="BN10" s="27"/>
      <c r="BO10" s="27"/>
      <c r="BP10" s="27"/>
      <c r="BQ10" s="27"/>
      <c r="BR10" s="27"/>
      <c r="BS10" s="27"/>
      <c r="BT10" s="15"/>
      <c r="BU10" s="15"/>
      <c r="BV10" s="15"/>
      <c r="BW10" s="15"/>
      <c r="BX10" s="15"/>
      <c r="BY10" s="15"/>
      <c r="BZ10" s="15"/>
      <c r="CA10" s="15"/>
    </row>
    <row r="11" spans="1:79" ht="25.5" customHeight="1" x14ac:dyDescent="0.2">
      <c r="B11" s="28" t="s">
        <v>165</v>
      </c>
      <c r="C11" s="28"/>
      <c r="D11" s="28"/>
      <c r="E11" s="28"/>
      <c r="F11" s="28"/>
      <c r="G11" s="28"/>
      <c r="H11" s="28"/>
      <c r="I11" s="28"/>
      <c r="J11" s="28"/>
      <c r="K11" s="28"/>
      <c r="L11" s="28"/>
      <c r="N11" s="28" t="s">
        <v>167</v>
      </c>
      <c r="O11" s="28"/>
      <c r="P11" s="28"/>
      <c r="Q11" s="28"/>
      <c r="R11" s="28"/>
      <c r="S11" s="28"/>
      <c r="T11" s="28"/>
      <c r="U11" s="28"/>
      <c r="V11" s="28"/>
      <c r="W11" s="28"/>
      <c r="X11" s="28"/>
      <c r="Y11" s="28"/>
      <c r="Z11" s="13"/>
      <c r="AA11" s="82" t="s">
        <v>168</v>
      </c>
      <c r="AB11" s="82"/>
      <c r="AC11" s="82"/>
      <c r="AD11" s="82"/>
      <c r="AE11" s="82"/>
      <c r="AF11" s="82"/>
      <c r="AG11" s="82"/>
      <c r="AH11" s="82"/>
      <c r="AI11" s="82"/>
      <c r="AJ11" s="13"/>
      <c r="AK11" s="83" t="s">
        <v>166</v>
      </c>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19"/>
      <c r="BL11" s="28" t="s">
        <v>158</v>
      </c>
      <c r="BM11" s="28"/>
      <c r="BN11" s="28"/>
      <c r="BO11" s="28"/>
      <c r="BP11" s="28"/>
      <c r="BQ11" s="28"/>
      <c r="BR11" s="28"/>
      <c r="BS11" s="28"/>
      <c r="BT11" s="13"/>
      <c r="BU11" s="13"/>
      <c r="BV11" s="13"/>
      <c r="BW11" s="13"/>
      <c r="BX11" s="13"/>
      <c r="BY11" s="13"/>
      <c r="BZ11" s="13"/>
      <c r="CA11" s="13"/>
    </row>
    <row r="13" spans="1:79" ht="14.25" customHeight="1" x14ac:dyDescent="0.2">
      <c r="A13" s="41" t="s">
        <v>250</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9" ht="14.25" customHeight="1" x14ac:dyDescent="0.2">
      <c r="A14" s="41" t="s">
        <v>148</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9" ht="30" customHeight="1" x14ac:dyDescent="0.2">
      <c r="A15" s="123" t="s">
        <v>216</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6" t="s">
        <v>149</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row>
    <row r="18" spans="1:79" ht="15" customHeight="1" x14ac:dyDescent="0.2">
      <c r="A18" s="123" t="s">
        <v>217</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1" t="s">
        <v>150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9" ht="60" customHeight="1" x14ac:dyDescent="0.2">
      <c r="A21" s="123" t="s">
        <v>218</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1" t="s">
        <v>151</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9" ht="14.25" customHeight="1" x14ac:dyDescent="0.2">
      <c r="A24" s="57" t="s">
        <v>235</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9" ht="15" customHeight="1" x14ac:dyDescent="0.2">
      <c r="A25" s="39" t="s">
        <v>225</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1:79" ht="23.1" customHeight="1" x14ac:dyDescent="0.2">
      <c r="A26" s="60" t="s">
        <v>2</v>
      </c>
      <c r="B26" s="61"/>
      <c r="C26" s="61"/>
      <c r="D26" s="62"/>
      <c r="E26" s="60" t="s">
        <v>19</v>
      </c>
      <c r="F26" s="61"/>
      <c r="G26" s="61"/>
      <c r="H26" s="61"/>
      <c r="I26" s="61"/>
      <c r="J26" s="61"/>
      <c r="K26" s="61"/>
      <c r="L26" s="61"/>
      <c r="M26" s="61"/>
      <c r="N26" s="61"/>
      <c r="O26" s="61"/>
      <c r="P26" s="61"/>
      <c r="Q26" s="61"/>
      <c r="R26" s="61"/>
      <c r="S26" s="61"/>
      <c r="T26" s="61"/>
      <c r="U26" s="35" t="s">
        <v>226</v>
      </c>
      <c r="V26" s="35"/>
      <c r="W26" s="35"/>
      <c r="X26" s="35"/>
      <c r="Y26" s="35"/>
      <c r="Z26" s="35"/>
      <c r="AA26" s="35"/>
      <c r="AB26" s="35"/>
      <c r="AC26" s="35"/>
      <c r="AD26" s="35"/>
      <c r="AE26" s="35"/>
      <c r="AF26" s="35"/>
      <c r="AG26" s="35"/>
      <c r="AH26" s="35"/>
      <c r="AI26" s="35"/>
      <c r="AJ26" s="35"/>
      <c r="AK26" s="35"/>
      <c r="AL26" s="35"/>
      <c r="AM26" s="35"/>
      <c r="AN26" s="35" t="s">
        <v>229</v>
      </c>
      <c r="AO26" s="35"/>
      <c r="AP26" s="35"/>
      <c r="AQ26" s="35"/>
      <c r="AR26" s="35"/>
      <c r="AS26" s="35"/>
      <c r="AT26" s="35"/>
      <c r="AU26" s="35"/>
      <c r="AV26" s="35"/>
      <c r="AW26" s="35"/>
      <c r="AX26" s="35"/>
      <c r="AY26" s="35"/>
      <c r="AZ26" s="35"/>
      <c r="BA26" s="35"/>
      <c r="BB26" s="35"/>
      <c r="BC26" s="35"/>
      <c r="BD26" s="35"/>
      <c r="BE26" s="35"/>
      <c r="BF26" s="35"/>
      <c r="BG26" s="35" t="s">
        <v>236</v>
      </c>
      <c r="BH26" s="35"/>
      <c r="BI26" s="35"/>
      <c r="BJ26" s="35"/>
      <c r="BK26" s="35"/>
      <c r="BL26" s="35"/>
      <c r="BM26" s="35"/>
      <c r="BN26" s="35"/>
      <c r="BO26" s="35"/>
      <c r="BP26" s="35"/>
      <c r="BQ26" s="35"/>
      <c r="BR26" s="35"/>
      <c r="BS26" s="35"/>
      <c r="BT26" s="35"/>
      <c r="BU26" s="35"/>
      <c r="BV26" s="35"/>
      <c r="BW26" s="35"/>
      <c r="BX26" s="35"/>
      <c r="BY26" s="35"/>
    </row>
    <row r="27" spans="1:79" ht="54.75" customHeight="1" x14ac:dyDescent="0.2">
      <c r="A27" s="63"/>
      <c r="B27" s="64"/>
      <c r="C27" s="64"/>
      <c r="D27" s="65"/>
      <c r="E27" s="63"/>
      <c r="F27" s="64"/>
      <c r="G27" s="64"/>
      <c r="H27" s="64"/>
      <c r="I27" s="64"/>
      <c r="J27" s="64"/>
      <c r="K27" s="64"/>
      <c r="L27" s="64"/>
      <c r="M27" s="64"/>
      <c r="N27" s="64"/>
      <c r="O27" s="64"/>
      <c r="P27" s="64"/>
      <c r="Q27" s="64"/>
      <c r="R27" s="64"/>
      <c r="S27" s="64"/>
      <c r="T27" s="64"/>
      <c r="U27" s="29" t="s">
        <v>4</v>
      </c>
      <c r="V27" s="30"/>
      <c r="W27" s="30"/>
      <c r="X27" s="30"/>
      <c r="Y27" s="31"/>
      <c r="Z27" s="29" t="s">
        <v>3</v>
      </c>
      <c r="AA27" s="30"/>
      <c r="AB27" s="30"/>
      <c r="AC27" s="30"/>
      <c r="AD27" s="31"/>
      <c r="AE27" s="45" t="s">
        <v>116</v>
      </c>
      <c r="AF27" s="46"/>
      <c r="AG27" s="46"/>
      <c r="AH27" s="47"/>
      <c r="AI27" s="29" t="s">
        <v>5</v>
      </c>
      <c r="AJ27" s="30"/>
      <c r="AK27" s="30"/>
      <c r="AL27" s="30"/>
      <c r="AM27" s="31"/>
      <c r="AN27" s="29" t="s">
        <v>4</v>
      </c>
      <c r="AO27" s="30"/>
      <c r="AP27" s="30"/>
      <c r="AQ27" s="30"/>
      <c r="AR27" s="31"/>
      <c r="AS27" s="29" t="s">
        <v>3</v>
      </c>
      <c r="AT27" s="30"/>
      <c r="AU27" s="30"/>
      <c r="AV27" s="30"/>
      <c r="AW27" s="31"/>
      <c r="AX27" s="45" t="s">
        <v>116</v>
      </c>
      <c r="AY27" s="46"/>
      <c r="AZ27" s="46"/>
      <c r="BA27" s="47"/>
      <c r="BB27" s="29" t="s">
        <v>96</v>
      </c>
      <c r="BC27" s="30"/>
      <c r="BD27" s="30"/>
      <c r="BE27" s="30"/>
      <c r="BF27" s="31"/>
      <c r="BG27" s="29" t="s">
        <v>4</v>
      </c>
      <c r="BH27" s="30"/>
      <c r="BI27" s="30"/>
      <c r="BJ27" s="30"/>
      <c r="BK27" s="31"/>
      <c r="BL27" s="29" t="s">
        <v>3</v>
      </c>
      <c r="BM27" s="30"/>
      <c r="BN27" s="30"/>
      <c r="BO27" s="30"/>
      <c r="BP27" s="31"/>
      <c r="BQ27" s="45" t="s">
        <v>116</v>
      </c>
      <c r="BR27" s="46"/>
      <c r="BS27" s="46"/>
      <c r="BT27" s="47"/>
      <c r="BU27" s="29" t="s">
        <v>97</v>
      </c>
      <c r="BV27" s="30"/>
      <c r="BW27" s="30"/>
      <c r="BX27" s="30"/>
      <c r="BY27" s="31"/>
    </row>
    <row r="28" spans="1:79" ht="15" customHeight="1" x14ac:dyDescent="0.2">
      <c r="A28" s="29">
        <v>1</v>
      </c>
      <c r="B28" s="30"/>
      <c r="C28" s="30"/>
      <c r="D28" s="31"/>
      <c r="E28" s="29">
        <v>2</v>
      </c>
      <c r="F28" s="30"/>
      <c r="G28" s="30"/>
      <c r="H28" s="30"/>
      <c r="I28" s="30"/>
      <c r="J28" s="30"/>
      <c r="K28" s="30"/>
      <c r="L28" s="30"/>
      <c r="M28" s="30"/>
      <c r="N28" s="30"/>
      <c r="O28" s="30"/>
      <c r="P28" s="30"/>
      <c r="Q28" s="30"/>
      <c r="R28" s="30"/>
      <c r="S28" s="30"/>
      <c r="T28" s="30"/>
      <c r="U28" s="29">
        <v>3</v>
      </c>
      <c r="V28" s="30"/>
      <c r="W28" s="30"/>
      <c r="X28" s="30"/>
      <c r="Y28" s="31"/>
      <c r="Z28" s="29">
        <v>4</v>
      </c>
      <c r="AA28" s="30"/>
      <c r="AB28" s="30"/>
      <c r="AC28" s="30"/>
      <c r="AD28" s="31"/>
      <c r="AE28" s="29">
        <v>5</v>
      </c>
      <c r="AF28" s="30"/>
      <c r="AG28" s="30"/>
      <c r="AH28" s="31"/>
      <c r="AI28" s="29">
        <v>6</v>
      </c>
      <c r="AJ28" s="30"/>
      <c r="AK28" s="30"/>
      <c r="AL28" s="30"/>
      <c r="AM28" s="31"/>
      <c r="AN28" s="29">
        <v>7</v>
      </c>
      <c r="AO28" s="30"/>
      <c r="AP28" s="30"/>
      <c r="AQ28" s="30"/>
      <c r="AR28" s="31"/>
      <c r="AS28" s="29">
        <v>8</v>
      </c>
      <c r="AT28" s="30"/>
      <c r="AU28" s="30"/>
      <c r="AV28" s="30"/>
      <c r="AW28" s="31"/>
      <c r="AX28" s="29">
        <v>9</v>
      </c>
      <c r="AY28" s="30"/>
      <c r="AZ28" s="30"/>
      <c r="BA28" s="31"/>
      <c r="BB28" s="29">
        <v>10</v>
      </c>
      <c r="BC28" s="30"/>
      <c r="BD28" s="30"/>
      <c r="BE28" s="30"/>
      <c r="BF28" s="31"/>
      <c r="BG28" s="29">
        <v>11</v>
      </c>
      <c r="BH28" s="30"/>
      <c r="BI28" s="30"/>
      <c r="BJ28" s="30"/>
      <c r="BK28" s="31"/>
      <c r="BL28" s="29">
        <v>12</v>
      </c>
      <c r="BM28" s="30"/>
      <c r="BN28" s="30"/>
      <c r="BO28" s="30"/>
      <c r="BP28" s="31"/>
      <c r="BQ28" s="29">
        <v>13</v>
      </c>
      <c r="BR28" s="30"/>
      <c r="BS28" s="30"/>
      <c r="BT28" s="31"/>
      <c r="BU28" s="29">
        <v>14</v>
      </c>
      <c r="BV28" s="30"/>
      <c r="BW28" s="30"/>
      <c r="BX28" s="30"/>
      <c r="BY28" s="31"/>
    </row>
    <row r="29" spans="1:79" ht="13.5" hidden="1" customHeight="1" x14ac:dyDescent="0.2">
      <c r="A29" s="32" t="s">
        <v>56</v>
      </c>
      <c r="B29" s="33"/>
      <c r="C29" s="33"/>
      <c r="D29" s="34"/>
      <c r="E29" s="32" t="s">
        <v>57</v>
      </c>
      <c r="F29" s="33"/>
      <c r="G29" s="33"/>
      <c r="H29" s="33"/>
      <c r="I29" s="33"/>
      <c r="J29" s="33"/>
      <c r="K29" s="33"/>
      <c r="L29" s="33"/>
      <c r="M29" s="33"/>
      <c r="N29" s="33"/>
      <c r="O29" s="33"/>
      <c r="P29" s="33"/>
      <c r="Q29" s="33"/>
      <c r="R29" s="33"/>
      <c r="S29" s="33"/>
      <c r="T29" s="33"/>
      <c r="U29" s="53" t="s">
        <v>65</v>
      </c>
      <c r="V29" s="54"/>
      <c r="W29" s="54"/>
      <c r="X29" s="54"/>
      <c r="Y29" s="55"/>
      <c r="Z29" s="53" t="s">
        <v>66</v>
      </c>
      <c r="AA29" s="54"/>
      <c r="AB29" s="54"/>
      <c r="AC29" s="54"/>
      <c r="AD29" s="55"/>
      <c r="AE29" s="32" t="s">
        <v>91</v>
      </c>
      <c r="AF29" s="33"/>
      <c r="AG29" s="33"/>
      <c r="AH29" s="34"/>
      <c r="AI29" s="49" t="s">
        <v>170</v>
      </c>
      <c r="AJ29" s="50"/>
      <c r="AK29" s="50"/>
      <c r="AL29" s="50"/>
      <c r="AM29" s="51"/>
      <c r="AN29" s="32" t="s">
        <v>67</v>
      </c>
      <c r="AO29" s="33"/>
      <c r="AP29" s="33"/>
      <c r="AQ29" s="33"/>
      <c r="AR29" s="34"/>
      <c r="AS29" s="32" t="s">
        <v>68</v>
      </c>
      <c r="AT29" s="33"/>
      <c r="AU29" s="33"/>
      <c r="AV29" s="33"/>
      <c r="AW29" s="34"/>
      <c r="AX29" s="32" t="s">
        <v>92</v>
      </c>
      <c r="AY29" s="33"/>
      <c r="AZ29" s="33"/>
      <c r="BA29" s="34"/>
      <c r="BB29" s="49" t="s">
        <v>170</v>
      </c>
      <c r="BC29" s="50"/>
      <c r="BD29" s="50"/>
      <c r="BE29" s="50"/>
      <c r="BF29" s="51"/>
      <c r="BG29" s="32" t="s">
        <v>58</v>
      </c>
      <c r="BH29" s="33"/>
      <c r="BI29" s="33"/>
      <c r="BJ29" s="33"/>
      <c r="BK29" s="34"/>
      <c r="BL29" s="32" t="s">
        <v>59</v>
      </c>
      <c r="BM29" s="33"/>
      <c r="BN29" s="33"/>
      <c r="BO29" s="33"/>
      <c r="BP29" s="34"/>
      <c r="BQ29" s="32" t="s">
        <v>93</v>
      </c>
      <c r="BR29" s="33"/>
      <c r="BS29" s="33"/>
      <c r="BT29" s="34"/>
      <c r="BU29" s="49" t="s">
        <v>170</v>
      </c>
      <c r="BV29" s="50"/>
      <c r="BW29" s="50"/>
      <c r="BX29" s="50"/>
      <c r="BY29" s="51"/>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0</v>
      </c>
      <c r="V30" s="94"/>
      <c r="W30" s="94"/>
      <c r="X30" s="94"/>
      <c r="Y30" s="94"/>
      <c r="Z30" s="94" t="s">
        <v>173</v>
      </c>
      <c r="AA30" s="94"/>
      <c r="AB30" s="94"/>
      <c r="AC30" s="94"/>
      <c r="AD30" s="94"/>
      <c r="AE30" s="95" t="s">
        <v>173</v>
      </c>
      <c r="AF30" s="96"/>
      <c r="AG30" s="96"/>
      <c r="AH30" s="97"/>
      <c r="AI30" s="95">
        <f>IF(ISNUMBER(U30),U30,0)+IF(ISNUMBER(Z30),Z30,0)</f>
        <v>0</v>
      </c>
      <c r="AJ30" s="96"/>
      <c r="AK30" s="96"/>
      <c r="AL30" s="96"/>
      <c r="AM30" s="97"/>
      <c r="AN30" s="95">
        <v>0</v>
      </c>
      <c r="AO30" s="96"/>
      <c r="AP30" s="96"/>
      <c r="AQ30" s="96"/>
      <c r="AR30" s="97"/>
      <c r="AS30" s="95" t="s">
        <v>173</v>
      </c>
      <c r="AT30" s="96"/>
      <c r="AU30" s="96"/>
      <c r="AV30" s="96"/>
      <c r="AW30" s="97"/>
      <c r="AX30" s="95" t="s">
        <v>173</v>
      </c>
      <c r="AY30" s="96"/>
      <c r="AZ30" s="96"/>
      <c r="BA30" s="97"/>
      <c r="BB30" s="95">
        <f>IF(ISNUMBER(AN30),AN30,0)+IF(ISNUMBER(AS30),AS30,0)</f>
        <v>0</v>
      </c>
      <c r="BC30" s="96"/>
      <c r="BD30" s="96"/>
      <c r="BE30" s="96"/>
      <c r="BF30" s="97"/>
      <c r="BG30" s="95">
        <v>1640674</v>
      </c>
      <c r="BH30" s="96"/>
      <c r="BI30" s="96"/>
      <c r="BJ30" s="96"/>
      <c r="BK30" s="97"/>
      <c r="BL30" s="95" t="s">
        <v>173</v>
      </c>
      <c r="BM30" s="96"/>
      <c r="BN30" s="96"/>
      <c r="BO30" s="96"/>
      <c r="BP30" s="97"/>
      <c r="BQ30" s="95" t="s">
        <v>173</v>
      </c>
      <c r="BR30" s="96"/>
      <c r="BS30" s="96"/>
      <c r="BT30" s="97"/>
      <c r="BU30" s="95">
        <f>IF(ISNUMBER(BG30),BG30,0)+IF(ISNUMBER(BL30),BL30,0)</f>
        <v>1640674</v>
      </c>
      <c r="BV30" s="96"/>
      <c r="BW30" s="96"/>
      <c r="BX30" s="96"/>
      <c r="BY30" s="97"/>
      <c r="CA30" s="98" t="s">
        <v>22</v>
      </c>
    </row>
    <row r="31" spans="1:79" s="6" customFormat="1" ht="12.75" customHeight="1" x14ac:dyDescent="0.2">
      <c r="A31" s="86"/>
      <c r="B31" s="84"/>
      <c r="C31" s="84"/>
      <c r="D31" s="85"/>
      <c r="E31" s="99" t="s">
        <v>147</v>
      </c>
      <c r="F31" s="100"/>
      <c r="G31" s="100"/>
      <c r="H31" s="100"/>
      <c r="I31" s="100"/>
      <c r="J31" s="100"/>
      <c r="K31" s="100"/>
      <c r="L31" s="100"/>
      <c r="M31" s="100"/>
      <c r="N31" s="100"/>
      <c r="O31" s="100"/>
      <c r="P31" s="100"/>
      <c r="Q31" s="100"/>
      <c r="R31" s="100"/>
      <c r="S31" s="100"/>
      <c r="T31" s="101"/>
      <c r="U31" s="102">
        <v>0</v>
      </c>
      <c r="V31" s="102"/>
      <c r="W31" s="102"/>
      <c r="X31" s="102"/>
      <c r="Y31" s="102"/>
      <c r="Z31" s="102">
        <v>0</v>
      </c>
      <c r="AA31" s="102"/>
      <c r="AB31" s="102"/>
      <c r="AC31" s="102"/>
      <c r="AD31" s="102"/>
      <c r="AE31" s="103">
        <v>0</v>
      </c>
      <c r="AF31" s="104"/>
      <c r="AG31" s="104"/>
      <c r="AH31" s="105"/>
      <c r="AI31" s="103">
        <f>IF(ISNUMBER(U31),U31,0)+IF(ISNUMBER(Z31),Z31,0)</f>
        <v>0</v>
      </c>
      <c r="AJ31" s="104"/>
      <c r="AK31" s="104"/>
      <c r="AL31" s="104"/>
      <c r="AM31" s="105"/>
      <c r="AN31" s="103">
        <v>0</v>
      </c>
      <c r="AO31" s="104"/>
      <c r="AP31" s="104"/>
      <c r="AQ31" s="104"/>
      <c r="AR31" s="105"/>
      <c r="AS31" s="103">
        <v>0</v>
      </c>
      <c r="AT31" s="104"/>
      <c r="AU31" s="104"/>
      <c r="AV31" s="104"/>
      <c r="AW31" s="105"/>
      <c r="AX31" s="103">
        <v>0</v>
      </c>
      <c r="AY31" s="104"/>
      <c r="AZ31" s="104"/>
      <c r="BA31" s="105"/>
      <c r="BB31" s="103">
        <f>IF(ISNUMBER(AN31),AN31,0)+IF(ISNUMBER(AS31),AS31,0)</f>
        <v>0</v>
      </c>
      <c r="BC31" s="104"/>
      <c r="BD31" s="104"/>
      <c r="BE31" s="104"/>
      <c r="BF31" s="105"/>
      <c r="BG31" s="103">
        <v>1640674</v>
      </c>
      <c r="BH31" s="104"/>
      <c r="BI31" s="104"/>
      <c r="BJ31" s="104"/>
      <c r="BK31" s="105"/>
      <c r="BL31" s="103">
        <v>0</v>
      </c>
      <c r="BM31" s="104"/>
      <c r="BN31" s="104"/>
      <c r="BO31" s="104"/>
      <c r="BP31" s="105"/>
      <c r="BQ31" s="103">
        <v>0</v>
      </c>
      <c r="BR31" s="104"/>
      <c r="BS31" s="104"/>
      <c r="BT31" s="105"/>
      <c r="BU31" s="103">
        <f>IF(ISNUMBER(BG31),BG31,0)+IF(ISNUMBER(BL31),BL31,0)</f>
        <v>1640674</v>
      </c>
      <c r="BV31" s="104"/>
      <c r="BW31" s="104"/>
      <c r="BX31" s="104"/>
      <c r="BY31" s="105"/>
    </row>
    <row r="33" spans="1:79" ht="14.25" customHeight="1" x14ac:dyDescent="0.2">
      <c r="A33" s="57" t="s">
        <v>251</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79" ht="15" customHeight="1" x14ac:dyDescent="0.2">
      <c r="A34" s="52" t="s">
        <v>225</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row>
    <row r="35" spans="1:79" ht="22.5" customHeight="1" x14ac:dyDescent="0.2">
      <c r="A35" s="60" t="s">
        <v>2</v>
      </c>
      <c r="B35" s="61"/>
      <c r="C35" s="61"/>
      <c r="D35" s="62"/>
      <c r="E35" s="60" t="s">
        <v>19</v>
      </c>
      <c r="F35" s="61"/>
      <c r="G35" s="61"/>
      <c r="H35" s="61"/>
      <c r="I35" s="61"/>
      <c r="J35" s="61"/>
      <c r="K35" s="61"/>
      <c r="L35" s="61"/>
      <c r="M35" s="61"/>
      <c r="N35" s="61"/>
      <c r="O35" s="61"/>
      <c r="P35" s="61"/>
      <c r="Q35" s="61"/>
      <c r="R35" s="61"/>
      <c r="S35" s="61"/>
      <c r="T35" s="61"/>
      <c r="U35" s="61"/>
      <c r="V35" s="61"/>
      <c r="W35" s="62"/>
      <c r="X35" s="29" t="s">
        <v>247</v>
      </c>
      <c r="Y35" s="30"/>
      <c r="Z35" s="30"/>
      <c r="AA35" s="30"/>
      <c r="AB35" s="30"/>
      <c r="AC35" s="30"/>
      <c r="AD35" s="30"/>
      <c r="AE35" s="30"/>
      <c r="AF35" s="30"/>
      <c r="AG35" s="30"/>
      <c r="AH35" s="30"/>
      <c r="AI35" s="30"/>
      <c r="AJ35" s="30"/>
      <c r="AK35" s="30"/>
      <c r="AL35" s="30"/>
      <c r="AM35" s="30"/>
      <c r="AN35" s="30"/>
      <c r="AO35" s="30"/>
      <c r="AP35" s="30"/>
      <c r="AQ35" s="31"/>
      <c r="AR35" s="35" t="s">
        <v>252</v>
      </c>
      <c r="AS35" s="35"/>
      <c r="AT35" s="35"/>
      <c r="AU35" s="35"/>
      <c r="AV35" s="35"/>
      <c r="AW35" s="35"/>
      <c r="AX35" s="35"/>
      <c r="AY35" s="35"/>
      <c r="AZ35" s="35"/>
      <c r="BA35" s="35"/>
      <c r="BB35" s="35"/>
      <c r="BC35" s="35"/>
      <c r="BD35" s="35"/>
      <c r="BE35" s="35"/>
      <c r="BF35" s="35"/>
      <c r="BG35" s="35"/>
      <c r="BH35" s="35"/>
      <c r="BI35" s="35"/>
      <c r="BJ35" s="35"/>
      <c r="BK35" s="35"/>
    </row>
    <row r="36" spans="1:79" ht="36" customHeight="1" x14ac:dyDescent="0.2">
      <c r="A36" s="63"/>
      <c r="B36" s="64"/>
      <c r="C36" s="64"/>
      <c r="D36" s="65"/>
      <c r="E36" s="63"/>
      <c r="F36" s="64"/>
      <c r="G36" s="64"/>
      <c r="H36" s="64"/>
      <c r="I36" s="64"/>
      <c r="J36" s="64"/>
      <c r="K36" s="64"/>
      <c r="L36" s="64"/>
      <c r="M36" s="64"/>
      <c r="N36" s="64"/>
      <c r="O36" s="64"/>
      <c r="P36" s="64"/>
      <c r="Q36" s="64"/>
      <c r="R36" s="64"/>
      <c r="S36" s="64"/>
      <c r="T36" s="64"/>
      <c r="U36" s="64"/>
      <c r="V36" s="64"/>
      <c r="W36" s="65"/>
      <c r="X36" s="35" t="s">
        <v>4</v>
      </c>
      <c r="Y36" s="35"/>
      <c r="Z36" s="35"/>
      <c r="AA36" s="35"/>
      <c r="AB36" s="35"/>
      <c r="AC36" s="35" t="s">
        <v>3</v>
      </c>
      <c r="AD36" s="35"/>
      <c r="AE36" s="35"/>
      <c r="AF36" s="35"/>
      <c r="AG36" s="35"/>
      <c r="AH36" s="45" t="s">
        <v>116</v>
      </c>
      <c r="AI36" s="46"/>
      <c r="AJ36" s="46"/>
      <c r="AK36" s="46"/>
      <c r="AL36" s="47"/>
      <c r="AM36" s="29" t="s">
        <v>5</v>
      </c>
      <c r="AN36" s="30"/>
      <c r="AO36" s="30"/>
      <c r="AP36" s="30"/>
      <c r="AQ36" s="31"/>
      <c r="AR36" s="29" t="s">
        <v>4</v>
      </c>
      <c r="AS36" s="30"/>
      <c r="AT36" s="30"/>
      <c r="AU36" s="30"/>
      <c r="AV36" s="31"/>
      <c r="AW36" s="29" t="s">
        <v>3</v>
      </c>
      <c r="AX36" s="30"/>
      <c r="AY36" s="30"/>
      <c r="AZ36" s="30"/>
      <c r="BA36" s="31"/>
      <c r="BB36" s="45" t="s">
        <v>116</v>
      </c>
      <c r="BC36" s="46"/>
      <c r="BD36" s="46"/>
      <c r="BE36" s="46"/>
      <c r="BF36" s="47"/>
      <c r="BG36" s="29" t="s">
        <v>96</v>
      </c>
      <c r="BH36" s="30"/>
      <c r="BI36" s="30"/>
      <c r="BJ36" s="30"/>
      <c r="BK36" s="31"/>
    </row>
    <row r="37" spans="1:79" ht="15" customHeight="1" x14ac:dyDescent="0.2">
      <c r="A37" s="29">
        <v>1</v>
      </c>
      <c r="B37" s="30"/>
      <c r="C37" s="30"/>
      <c r="D37" s="31"/>
      <c r="E37" s="29">
        <v>2</v>
      </c>
      <c r="F37" s="30"/>
      <c r="G37" s="30"/>
      <c r="H37" s="30"/>
      <c r="I37" s="30"/>
      <c r="J37" s="30"/>
      <c r="K37" s="30"/>
      <c r="L37" s="30"/>
      <c r="M37" s="30"/>
      <c r="N37" s="30"/>
      <c r="O37" s="30"/>
      <c r="P37" s="30"/>
      <c r="Q37" s="30"/>
      <c r="R37" s="30"/>
      <c r="S37" s="30"/>
      <c r="T37" s="30"/>
      <c r="U37" s="30"/>
      <c r="V37" s="30"/>
      <c r="W37" s="31"/>
      <c r="X37" s="35">
        <v>3</v>
      </c>
      <c r="Y37" s="35"/>
      <c r="Z37" s="35"/>
      <c r="AA37" s="35"/>
      <c r="AB37" s="35"/>
      <c r="AC37" s="35">
        <v>4</v>
      </c>
      <c r="AD37" s="35"/>
      <c r="AE37" s="35"/>
      <c r="AF37" s="35"/>
      <c r="AG37" s="35"/>
      <c r="AH37" s="35">
        <v>5</v>
      </c>
      <c r="AI37" s="35"/>
      <c r="AJ37" s="35"/>
      <c r="AK37" s="35"/>
      <c r="AL37" s="35"/>
      <c r="AM37" s="35">
        <v>6</v>
      </c>
      <c r="AN37" s="35"/>
      <c r="AO37" s="35"/>
      <c r="AP37" s="35"/>
      <c r="AQ37" s="35"/>
      <c r="AR37" s="29">
        <v>7</v>
      </c>
      <c r="AS37" s="30"/>
      <c r="AT37" s="30"/>
      <c r="AU37" s="30"/>
      <c r="AV37" s="31"/>
      <c r="AW37" s="29">
        <v>8</v>
      </c>
      <c r="AX37" s="30"/>
      <c r="AY37" s="30"/>
      <c r="AZ37" s="30"/>
      <c r="BA37" s="31"/>
      <c r="BB37" s="29">
        <v>9</v>
      </c>
      <c r="BC37" s="30"/>
      <c r="BD37" s="30"/>
      <c r="BE37" s="30"/>
      <c r="BF37" s="31"/>
      <c r="BG37" s="29">
        <v>10</v>
      </c>
      <c r="BH37" s="30"/>
      <c r="BI37" s="30"/>
      <c r="BJ37" s="30"/>
      <c r="BK37" s="31"/>
    </row>
    <row r="38" spans="1:79" ht="20.25" hidden="1" customHeight="1" x14ac:dyDescent="0.2">
      <c r="A38" s="32" t="s">
        <v>56</v>
      </c>
      <c r="B38" s="33"/>
      <c r="C38" s="33"/>
      <c r="D38" s="34"/>
      <c r="E38" s="32" t="s">
        <v>57</v>
      </c>
      <c r="F38" s="33"/>
      <c r="G38" s="33"/>
      <c r="H38" s="33"/>
      <c r="I38" s="33"/>
      <c r="J38" s="33"/>
      <c r="K38" s="33"/>
      <c r="L38" s="33"/>
      <c r="M38" s="33"/>
      <c r="N38" s="33"/>
      <c r="O38" s="33"/>
      <c r="P38" s="33"/>
      <c r="Q38" s="33"/>
      <c r="R38" s="33"/>
      <c r="S38" s="33"/>
      <c r="T38" s="33"/>
      <c r="U38" s="33"/>
      <c r="V38" s="33"/>
      <c r="W38" s="34"/>
      <c r="X38" s="37" t="s">
        <v>60</v>
      </c>
      <c r="Y38" s="37"/>
      <c r="Z38" s="37"/>
      <c r="AA38" s="37"/>
      <c r="AB38" s="37"/>
      <c r="AC38" s="37" t="s">
        <v>61</v>
      </c>
      <c r="AD38" s="37"/>
      <c r="AE38" s="37"/>
      <c r="AF38" s="37"/>
      <c r="AG38" s="37"/>
      <c r="AH38" s="32" t="s">
        <v>94</v>
      </c>
      <c r="AI38" s="33"/>
      <c r="AJ38" s="33"/>
      <c r="AK38" s="33"/>
      <c r="AL38" s="34"/>
      <c r="AM38" s="49" t="s">
        <v>171</v>
      </c>
      <c r="AN38" s="50"/>
      <c r="AO38" s="50"/>
      <c r="AP38" s="50"/>
      <c r="AQ38" s="51"/>
      <c r="AR38" s="32" t="s">
        <v>62</v>
      </c>
      <c r="AS38" s="33"/>
      <c r="AT38" s="33"/>
      <c r="AU38" s="33"/>
      <c r="AV38" s="34"/>
      <c r="AW38" s="32" t="s">
        <v>63</v>
      </c>
      <c r="AX38" s="33"/>
      <c r="AY38" s="33"/>
      <c r="AZ38" s="33"/>
      <c r="BA38" s="34"/>
      <c r="BB38" s="32" t="s">
        <v>95</v>
      </c>
      <c r="BC38" s="33"/>
      <c r="BD38" s="33"/>
      <c r="BE38" s="33"/>
      <c r="BF38" s="34"/>
      <c r="BG38" s="49" t="s">
        <v>171</v>
      </c>
      <c r="BH38" s="50"/>
      <c r="BI38" s="50"/>
      <c r="BJ38" s="50"/>
      <c r="BK38" s="51"/>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1777758.9</v>
      </c>
      <c r="Y39" s="96"/>
      <c r="Z39" s="96"/>
      <c r="AA39" s="96"/>
      <c r="AB39" s="97"/>
      <c r="AC39" s="95" t="s">
        <v>173</v>
      </c>
      <c r="AD39" s="96"/>
      <c r="AE39" s="96"/>
      <c r="AF39" s="96"/>
      <c r="AG39" s="97"/>
      <c r="AH39" s="95" t="s">
        <v>173</v>
      </c>
      <c r="AI39" s="96"/>
      <c r="AJ39" s="96"/>
      <c r="AK39" s="96"/>
      <c r="AL39" s="97"/>
      <c r="AM39" s="95">
        <f>IF(ISNUMBER(X39),X39,0)+IF(ISNUMBER(AC39),AC39,0)</f>
        <v>1777758.9</v>
      </c>
      <c r="AN39" s="96"/>
      <c r="AO39" s="96"/>
      <c r="AP39" s="96"/>
      <c r="AQ39" s="97"/>
      <c r="AR39" s="95">
        <v>1902927.27</v>
      </c>
      <c r="AS39" s="96"/>
      <c r="AT39" s="96"/>
      <c r="AU39" s="96"/>
      <c r="AV39" s="97"/>
      <c r="AW39" s="95" t="s">
        <v>173</v>
      </c>
      <c r="AX39" s="96"/>
      <c r="AY39" s="96"/>
      <c r="AZ39" s="96"/>
      <c r="BA39" s="97"/>
      <c r="BB39" s="95" t="s">
        <v>173</v>
      </c>
      <c r="BC39" s="96"/>
      <c r="BD39" s="96"/>
      <c r="BE39" s="96"/>
      <c r="BF39" s="97"/>
      <c r="BG39" s="94">
        <f>IF(ISNUMBER(AR39),AR39,0)+IF(ISNUMBER(AW39),AW39,0)</f>
        <v>1902927.27</v>
      </c>
      <c r="BH39" s="94"/>
      <c r="BI39" s="94"/>
      <c r="BJ39" s="94"/>
      <c r="BK39" s="94"/>
      <c r="CA39" s="98" t="s">
        <v>24</v>
      </c>
    </row>
    <row r="40" spans="1:79" s="6" customFormat="1" ht="12.75" customHeight="1" x14ac:dyDescent="0.2">
      <c r="A40" s="86"/>
      <c r="B40" s="84"/>
      <c r="C40" s="84"/>
      <c r="D40" s="85"/>
      <c r="E40" s="99" t="s">
        <v>147</v>
      </c>
      <c r="F40" s="100"/>
      <c r="G40" s="100"/>
      <c r="H40" s="100"/>
      <c r="I40" s="100"/>
      <c r="J40" s="100"/>
      <c r="K40" s="100"/>
      <c r="L40" s="100"/>
      <c r="M40" s="100"/>
      <c r="N40" s="100"/>
      <c r="O40" s="100"/>
      <c r="P40" s="100"/>
      <c r="Q40" s="100"/>
      <c r="R40" s="100"/>
      <c r="S40" s="100"/>
      <c r="T40" s="100"/>
      <c r="U40" s="100"/>
      <c r="V40" s="100"/>
      <c r="W40" s="101"/>
      <c r="X40" s="103">
        <v>1777758.9</v>
      </c>
      <c r="Y40" s="104"/>
      <c r="Z40" s="104"/>
      <c r="AA40" s="104"/>
      <c r="AB40" s="105"/>
      <c r="AC40" s="103">
        <v>0</v>
      </c>
      <c r="AD40" s="104"/>
      <c r="AE40" s="104"/>
      <c r="AF40" s="104"/>
      <c r="AG40" s="105"/>
      <c r="AH40" s="103">
        <v>0</v>
      </c>
      <c r="AI40" s="104"/>
      <c r="AJ40" s="104"/>
      <c r="AK40" s="104"/>
      <c r="AL40" s="105"/>
      <c r="AM40" s="103">
        <f>IF(ISNUMBER(X40),X40,0)+IF(ISNUMBER(AC40),AC40,0)</f>
        <v>1777758.9</v>
      </c>
      <c r="AN40" s="104"/>
      <c r="AO40" s="104"/>
      <c r="AP40" s="104"/>
      <c r="AQ40" s="105"/>
      <c r="AR40" s="103">
        <v>1902927.27</v>
      </c>
      <c r="AS40" s="104"/>
      <c r="AT40" s="104"/>
      <c r="AU40" s="104"/>
      <c r="AV40" s="105"/>
      <c r="AW40" s="103">
        <v>0</v>
      </c>
      <c r="AX40" s="104"/>
      <c r="AY40" s="104"/>
      <c r="AZ40" s="104"/>
      <c r="BA40" s="105"/>
      <c r="BB40" s="103">
        <v>0</v>
      </c>
      <c r="BC40" s="104"/>
      <c r="BD40" s="104"/>
      <c r="BE40" s="104"/>
      <c r="BF40" s="105"/>
      <c r="BG40" s="102">
        <f>IF(ISNUMBER(AR40),AR40,0)+IF(ISNUMBER(AW40),AW40,0)</f>
        <v>1902927.27</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1" t="s">
        <v>117</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9"/>
    </row>
    <row r="44" spans="1:79" ht="14.25" customHeight="1" x14ac:dyDescent="0.2">
      <c r="A44" s="41" t="s">
        <v>237</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row>
    <row r="45" spans="1:79" ht="15" customHeight="1" x14ac:dyDescent="0.2">
      <c r="A45" s="39" t="s">
        <v>225</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row>
    <row r="46" spans="1:79" ht="23.1" customHeight="1" x14ac:dyDescent="0.2">
      <c r="A46" s="66" t="s">
        <v>118</v>
      </c>
      <c r="B46" s="67"/>
      <c r="C46" s="67"/>
      <c r="D46" s="68"/>
      <c r="E46" s="35" t="s">
        <v>19</v>
      </c>
      <c r="F46" s="35"/>
      <c r="G46" s="35"/>
      <c r="H46" s="35"/>
      <c r="I46" s="35"/>
      <c r="J46" s="35"/>
      <c r="K46" s="35"/>
      <c r="L46" s="35"/>
      <c r="M46" s="35"/>
      <c r="N46" s="35"/>
      <c r="O46" s="35"/>
      <c r="P46" s="35"/>
      <c r="Q46" s="35"/>
      <c r="R46" s="35"/>
      <c r="S46" s="35"/>
      <c r="T46" s="35"/>
      <c r="U46" s="29" t="s">
        <v>226</v>
      </c>
      <c r="V46" s="30"/>
      <c r="W46" s="30"/>
      <c r="X46" s="30"/>
      <c r="Y46" s="30"/>
      <c r="Z46" s="30"/>
      <c r="AA46" s="30"/>
      <c r="AB46" s="30"/>
      <c r="AC46" s="30"/>
      <c r="AD46" s="30"/>
      <c r="AE46" s="30"/>
      <c r="AF46" s="30"/>
      <c r="AG46" s="30"/>
      <c r="AH46" s="30"/>
      <c r="AI46" s="30"/>
      <c r="AJ46" s="30"/>
      <c r="AK46" s="30"/>
      <c r="AL46" s="30"/>
      <c r="AM46" s="31"/>
      <c r="AN46" s="29" t="s">
        <v>229</v>
      </c>
      <c r="AO46" s="30"/>
      <c r="AP46" s="30"/>
      <c r="AQ46" s="30"/>
      <c r="AR46" s="30"/>
      <c r="AS46" s="30"/>
      <c r="AT46" s="30"/>
      <c r="AU46" s="30"/>
      <c r="AV46" s="30"/>
      <c r="AW46" s="30"/>
      <c r="AX46" s="30"/>
      <c r="AY46" s="30"/>
      <c r="AZ46" s="30"/>
      <c r="BA46" s="30"/>
      <c r="BB46" s="30"/>
      <c r="BC46" s="30"/>
      <c r="BD46" s="30"/>
      <c r="BE46" s="30"/>
      <c r="BF46" s="31"/>
      <c r="BG46" s="29" t="s">
        <v>236</v>
      </c>
      <c r="BH46" s="30"/>
      <c r="BI46" s="30"/>
      <c r="BJ46" s="30"/>
      <c r="BK46" s="30"/>
      <c r="BL46" s="30"/>
      <c r="BM46" s="30"/>
      <c r="BN46" s="30"/>
      <c r="BO46" s="30"/>
      <c r="BP46" s="30"/>
      <c r="BQ46" s="30"/>
      <c r="BR46" s="30"/>
      <c r="BS46" s="30"/>
      <c r="BT46" s="30"/>
      <c r="BU46" s="30"/>
      <c r="BV46" s="30"/>
      <c r="BW46" s="30"/>
      <c r="BX46" s="30"/>
      <c r="BY46" s="31"/>
    </row>
    <row r="47" spans="1:79" ht="48.75" customHeight="1" x14ac:dyDescent="0.2">
      <c r="A47" s="69"/>
      <c r="B47" s="70"/>
      <c r="C47" s="70"/>
      <c r="D47" s="71"/>
      <c r="E47" s="35"/>
      <c r="F47" s="35"/>
      <c r="G47" s="35"/>
      <c r="H47" s="35"/>
      <c r="I47" s="35"/>
      <c r="J47" s="35"/>
      <c r="K47" s="35"/>
      <c r="L47" s="35"/>
      <c r="M47" s="35"/>
      <c r="N47" s="35"/>
      <c r="O47" s="35"/>
      <c r="P47" s="35"/>
      <c r="Q47" s="35"/>
      <c r="R47" s="35"/>
      <c r="S47" s="35"/>
      <c r="T47" s="35"/>
      <c r="U47" s="29" t="s">
        <v>4</v>
      </c>
      <c r="V47" s="30"/>
      <c r="W47" s="30"/>
      <c r="X47" s="30"/>
      <c r="Y47" s="31"/>
      <c r="Z47" s="29" t="s">
        <v>3</v>
      </c>
      <c r="AA47" s="30"/>
      <c r="AB47" s="30"/>
      <c r="AC47" s="30"/>
      <c r="AD47" s="31"/>
      <c r="AE47" s="45" t="s">
        <v>116</v>
      </c>
      <c r="AF47" s="46"/>
      <c r="AG47" s="46"/>
      <c r="AH47" s="47"/>
      <c r="AI47" s="29" t="s">
        <v>5</v>
      </c>
      <c r="AJ47" s="30"/>
      <c r="AK47" s="30"/>
      <c r="AL47" s="30"/>
      <c r="AM47" s="31"/>
      <c r="AN47" s="29" t="s">
        <v>4</v>
      </c>
      <c r="AO47" s="30"/>
      <c r="AP47" s="30"/>
      <c r="AQ47" s="30"/>
      <c r="AR47" s="31"/>
      <c r="AS47" s="29" t="s">
        <v>3</v>
      </c>
      <c r="AT47" s="30"/>
      <c r="AU47" s="30"/>
      <c r="AV47" s="30"/>
      <c r="AW47" s="31"/>
      <c r="AX47" s="45" t="s">
        <v>116</v>
      </c>
      <c r="AY47" s="46"/>
      <c r="AZ47" s="46"/>
      <c r="BA47" s="47"/>
      <c r="BB47" s="29" t="s">
        <v>96</v>
      </c>
      <c r="BC47" s="30"/>
      <c r="BD47" s="30"/>
      <c r="BE47" s="30"/>
      <c r="BF47" s="31"/>
      <c r="BG47" s="29" t="s">
        <v>4</v>
      </c>
      <c r="BH47" s="30"/>
      <c r="BI47" s="30"/>
      <c r="BJ47" s="30"/>
      <c r="BK47" s="31"/>
      <c r="BL47" s="29" t="s">
        <v>3</v>
      </c>
      <c r="BM47" s="30"/>
      <c r="BN47" s="30"/>
      <c r="BO47" s="30"/>
      <c r="BP47" s="31"/>
      <c r="BQ47" s="45" t="s">
        <v>116</v>
      </c>
      <c r="BR47" s="46"/>
      <c r="BS47" s="46"/>
      <c r="BT47" s="47"/>
      <c r="BU47" s="29" t="s">
        <v>97</v>
      </c>
      <c r="BV47" s="30"/>
      <c r="BW47" s="30"/>
      <c r="BX47" s="30"/>
      <c r="BY47" s="31"/>
    </row>
    <row r="48" spans="1:79" ht="15" customHeight="1" x14ac:dyDescent="0.2">
      <c r="A48" s="29">
        <v>1</v>
      </c>
      <c r="B48" s="30"/>
      <c r="C48" s="30"/>
      <c r="D48" s="31"/>
      <c r="E48" s="29">
        <v>2</v>
      </c>
      <c r="F48" s="30"/>
      <c r="G48" s="30"/>
      <c r="H48" s="30"/>
      <c r="I48" s="30"/>
      <c r="J48" s="30"/>
      <c r="K48" s="30"/>
      <c r="L48" s="30"/>
      <c r="M48" s="30"/>
      <c r="N48" s="30"/>
      <c r="O48" s="30"/>
      <c r="P48" s="30"/>
      <c r="Q48" s="30"/>
      <c r="R48" s="30"/>
      <c r="S48" s="30"/>
      <c r="T48" s="31"/>
      <c r="U48" s="29">
        <v>3</v>
      </c>
      <c r="V48" s="30"/>
      <c r="W48" s="30"/>
      <c r="X48" s="30"/>
      <c r="Y48" s="31"/>
      <c r="Z48" s="29">
        <v>4</v>
      </c>
      <c r="AA48" s="30"/>
      <c r="AB48" s="30"/>
      <c r="AC48" s="30"/>
      <c r="AD48" s="31"/>
      <c r="AE48" s="29">
        <v>5</v>
      </c>
      <c r="AF48" s="30"/>
      <c r="AG48" s="30"/>
      <c r="AH48" s="31"/>
      <c r="AI48" s="29">
        <v>6</v>
      </c>
      <c r="AJ48" s="30"/>
      <c r="AK48" s="30"/>
      <c r="AL48" s="30"/>
      <c r="AM48" s="31"/>
      <c r="AN48" s="29">
        <v>7</v>
      </c>
      <c r="AO48" s="30"/>
      <c r="AP48" s="30"/>
      <c r="AQ48" s="30"/>
      <c r="AR48" s="31"/>
      <c r="AS48" s="29">
        <v>8</v>
      </c>
      <c r="AT48" s="30"/>
      <c r="AU48" s="30"/>
      <c r="AV48" s="30"/>
      <c r="AW48" s="31"/>
      <c r="AX48" s="29">
        <v>9</v>
      </c>
      <c r="AY48" s="30"/>
      <c r="AZ48" s="30"/>
      <c r="BA48" s="31"/>
      <c r="BB48" s="29">
        <v>10</v>
      </c>
      <c r="BC48" s="30"/>
      <c r="BD48" s="30"/>
      <c r="BE48" s="30"/>
      <c r="BF48" s="31"/>
      <c r="BG48" s="29">
        <v>11</v>
      </c>
      <c r="BH48" s="30"/>
      <c r="BI48" s="30"/>
      <c r="BJ48" s="30"/>
      <c r="BK48" s="31"/>
      <c r="BL48" s="29">
        <v>12</v>
      </c>
      <c r="BM48" s="30"/>
      <c r="BN48" s="30"/>
      <c r="BO48" s="30"/>
      <c r="BP48" s="31"/>
      <c r="BQ48" s="29">
        <v>13</v>
      </c>
      <c r="BR48" s="30"/>
      <c r="BS48" s="30"/>
      <c r="BT48" s="31"/>
      <c r="BU48" s="29">
        <v>14</v>
      </c>
      <c r="BV48" s="30"/>
      <c r="BW48" s="30"/>
      <c r="BX48" s="30"/>
      <c r="BY48" s="31"/>
    </row>
    <row r="49" spans="1:79" s="1" customFormat="1" ht="12.75" hidden="1" customHeight="1" x14ac:dyDescent="0.2">
      <c r="A49" s="32" t="s">
        <v>64</v>
      </c>
      <c r="B49" s="33"/>
      <c r="C49" s="33"/>
      <c r="D49" s="34"/>
      <c r="E49" s="32" t="s">
        <v>57</v>
      </c>
      <c r="F49" s="33"/>
      <c r="G49" s="33"/>
      <c r="H49" s="33"/>
      <c r="I49" s="33"/>
      <c r="J49" s="33"/>
      <c r="K49" s="33"/>
      <c r="L49" s="33"/>
      <c r="M49" s="33"/>
      <c r="N49" s="33"/>
      <c r="O49" s="33"/>
      <c r="P49" s="33"/>
      <c r="Q49" s="33"/>
      <c r="R49" s="33"/>
      <c r="S49" s="33"/>
      <c r="T49" s="34"/>
      <c r="U49" s="32" t="s">
        <v>65</v>
      </c>
      <c r="V49" s="33"/>
      <c r="W49" s="33"/>
      <c r="X49" s="33"/>
      <c r="Y49" s="34"/>
      <c r="Z49" s="32" t="s">
        <v>66</v>
      </c>
      <c r="AA49" s="33"/>
      <c r="AB49" s="33"/>
      <c r="AC49" s="33"/>
      <c r="AD49" s="34"/>
      <c r="AE49" s="32" t="s">
        <v>91</v>
      </c>
      <c r="AF49" s="33"/>
      <c r="AG49" s="33"/>
      <c r="AH49" s="34"/>
      <c r="AI49" s="49" t="s">
        <v>170</v>
      </c>
      <c r="AJ49" s="50"/>
      <c r="AK49" s="50"/>
      <c r="AL49" s="50"/>
      <c r="AM49" s="51"/>
      <c r="AN49" s="32" t="s">
        <v>67</v>
      </c>
      <c r="AO49" s="33"/>
      <c r="AP49" s="33"/>
      <c r="AQ49" s="33"/>
      <c r="AR49" s="34"/>
      <c r="AS49" s="32" t="s">
        <v>68</v>
      </c>
      <c r="AT49" s="33"/>
      <c r="AU49" s="33"/>
      <c r="AV49" s="33"/>
      <c r="AW49" s="34"/>
      <c r="AX49" s="32" t="s">
        <v>92</v>
      </c>
      <c r="AY49" s="33"/>
      <c r="AZ49" s="33"/>
      <c r="BA49" s="34"/>
      <c r="BB49" s="49" t="s">
        <v>170</v>
      </c>
      <c r="BC49" s="50"/>
      <c r="BD49" s="50"/>
      <c r="BE49" s="50"/>
      <c r="BF49" s="51"/>
      <c r="BG49" s="32" t="s">
        <v>58</v>
      </c>
      <c r="BH49" s="33"/>
      <c r="BI49" s="33"/>
      <c r="BJ49" s="33"/>
      <c r="BK49" s="34"/>
      <c r="BL49" s="32" t="s">
        <v>59</v>
      </c>
      <c r="BM49" s="33"/>
      <c r="BN49" s="33"/>
      <c r="BO49" s="33"/>
      <c r="BP49" s="34"/>
      <c r="BQ49" s="32" t="s">
        <v>93</v>
      </c>
      <c r="BR49" s="33"/>
      <c r="BS49" s="33"/>
      <c r="BT49" s="34"/>
      <c r="BU49" s="49" t="s">
        <v>170</v>
      </c>
      <c r="BV49" s="50"/>
      <c r="BW49" s="50"/>
      <c r="BX49" s="50"/>
      <c r="BY49" s="51"/>
      <c r="CA49" t="s">
        <v>25</v>
      </c>
    </row>
    <row r="50" spans="1:79" s="98" customFormat="1" ht="12.75" customHeight="1" x14ac:dyDescent="0.2">
      <c r="A50" s="88">
        <v>2111</v>
      </c>
      <c r="B50" s="89"/>
      <c r="C50" s="89"/>
      <c r="D50" s="90"/>
      <c r="E50" s="91" t="s">
        <v>174</v>
      </c>
      <c r="F50" s="92"/>
      <c r="G50" s="92"/>
      <c r="H50" s="92"/>
      <c r="I50" s="92"/>
      <c r="J50" s="92"/>
      <c r="K50" s="92"/>
      <c r="L50" s="92"/>
      <c r="M50" s="92"/>
      <c r="N50" s="92"/>
      <c r="O50" s="92"/>
      <c r="P50" s="92"/>
      <c r="Q50" s="92"/>
      <c r="R50" s="92"/>
      <c r="S50" s="92"/>
      <c r="T50" s="93"/>
      <c r="U50" s="95">
        <v>0</v>
      </c>
      <c r="V50" s="96"/>
      <c r="W50" s="96"/>
      <c r="X50" s="96"/>
      <c r="Y50" s="97"/>
      <c r="Z50" s="95">
        <v>0</v>
      </c>
      <c r="AA50" s="96"/>
      <c r="AB50" s="96"/>
      <c r="AC50" s="96"/>
      <c r="AD50" s="97"/>
      <c r="AE50" s="95">
        <v>0</v>
      </c>
      <c r="AF50" s="96"/>
      <c r="AG50" s="96"/>
      <c r="AH50" s="97"/>
      <c r="AI50" s="95">
        <f>IF(ISNUMBER(U50),U50,0)+IF(ISNUMBER(Z50),Z50,0)</f>
        <v>0</v>
      </c>
      <c r="AJ50" s="96"/>
      <c r="AK50" s="96"/>
      <c r="AL50" s="96"/>
      <c r="AM50" s="97"/>
      <c r="AN50" s="95">
        <v>0</v>
      </c>
      <c r="AO50" s="96"/>
      <c r="AP50" s="96"/>
      <c r="AQ50" s="96"/>
      <c r="AR50" s="97"/>
      <c r="AS50" s="95">
        <v>0</v>
      </c>
      <c r="AT50" s="96"/>
      <c r="AU50" s="96"/>
      <c r="AV50" s="96"/>
      <c r="AW50" s="97"/>
      <c r="AX50" s="95">
        <v>0</v>
      </c>
      <c r="AY50" s="96"/>
      <c r="AZ50" s="96"/>
      <c r="BA50" s="97"/>
      <c r="BB50" s="95">
        <f>IF(ISNUMBER(AN50),AN50,0)+IF(ISNUMBER(AS50),AS50,0)</f>
        <v>0</v>
      </c>
      <c r="BC50" s="96"/>
      <c r="BD50" s="96"/>
      <c r="BE50" s="96"/>
      <c r="BF50" s="97"/>
      <c r="BG50" s="95">
        <v>868655</v>
      </c>
      <c r="BH50" s="96"/>
      <c r="BI50" s="96"/>
      <c r="BJ50" s="96"/>
      <c r="BK50" s="97"/>
      <c r="BL50" s="95">
        <v>0</v>
      </c>
      <c r="BM50" s="96"/>
      <c r="BN50" s="96"/>
      <c r="BO50" s="96"/>
      <c r="BP50" s="97"/>
      <c r="BQ50" s="95">
        <v>0</v>
      </c>
      <c r="BR50" s="96"/>
      <c r="BS50" s="96"/>
      <c r="BT50" s="97"/>
      <c r="BU50" s="95">
        <f>IF(ISNUMBER(BG50),BG50,0)+IF(ISNUMBER(BL50),BL50,0)</f>
        <v>868655</v>
      </c>
      <c r="BV50" s="96"/>
      <c r="BW50" s="96"/>
      <c r="BX50" s="96"/>
      <c r="BY50" s="97"/>
      <c r="CA50" s="98" t="s">
        <v>26</v>
      </c>
    </row>
    <row r="51" spans="1:79" s="98" customFormat="1" ht="12.75" customHeight="1" x14ac:dyDescent="0.2">
      <c r="A51" s="88">
        <v>2120</v>
      </c>
      <c r="B51" s="89"/>
      <c r="C51" s="89"/>
      <c r="D51" s="90"/>
      <c r="E51" s="91" t="s">
        <v>175</v>
      </c>
      <c r="F51" s="92"/>
      <c r="G51" s="92"/>
      <c r="H51" s="92"/>
      <c r="I51" s="92"/>
      <c r="J51" s="92"/>
      <c r="K51" s="92"/>
      <c r="L51" s="92"/>
      <c r="M51" s="92"/>
      <c r="N51" s="92"/>
      <c r="O51" s="92"/>
      <c r="P51" s="92"/>
      <c r="Q51" s="92"/>
      <c r="R51" s="92"/>
      <c r="S51" s="92"/>
      <c r="T51" s="93"/>
      <c r="U51" s="95">
        <v>0</v>
      </c>
      <c r="V51" s="96"/>
      <c r="W51" s="96"/>
      <c r="X51" s="96"/>
      <c r="Y51" s="97"/>
      <c r="Z51" s="95">
        <v>0</v>
      </c>
      <c r="AA51" s="96"/>
      <c r="AB51" s="96"/>
      <c r="AC51" s="96"/>
      <c r="AD51" s="97"/>
      <c r="AE51" s="95">
        <v>0</v>
      </c>
      <c r="AF51" s="96"/>
      <c r="AG51" s="96"/>
      <c r="AH51" s="97"/>
      <c r="AI51" s="95">
        <f>IF(ISNUMBER(U51),U51,0)+IF(ISNUMBER(Z51),Z51,0)</f>
        <v>0</v>
      </c>
      <c r="AJ51" s="96"/>
      <c r="AK51" s="96"/>
      <c r="AL51" s="96"/>
      <c r="AM51" s="97"/>
      <c r="AN51" s="95">
        <v>0</v>
      </c>
      <c r="AO51" s="96"/>
      <c r="AP51" s="96"/>
      <c r="AQ51" s="96"/>
      <c r="AR51" s="97"/>
      <c r="AS51" s="95">
        <v>0</v>
      </c>
      <c r="AT51" s="96"/>
      <c r="AU51" s="96"/>
      <c r="AV51" s="96"/>
      <c r="AW51" s="97"/>
      <c r="AX51" s="95">
        <v>0</v>
      </c>
      <c r="AY51" s="96"/>
      <c r="AZ51" s="96"/>
      <c r="BA51" s="97"/>
      <c r="BB51" s="95">
        <f>IF(ISNUMBER(AN51),AN51,0)+IF(ISNUMBER(AS51),AS51,0)</f>
        <v>0</v>
      </c>
      <c r="BC51" s="96"/>
      <c r="BD51" s="96"/>
      <c r="BE51" s="96"/>
      <c r="BF51" s="97"/>
      <c r="BG51" s="95">
        <v>191103</v>
      </c>
      <c r="BH51" s="96"/>
      <c r="BI51" s="96"/>
      <c r="BJ51" s="96"/>
      <c r="BK51" s="97"/>
      <c r="BL51" s="95">
        <v>0</v>
      </c>
      <c r="BM51" s="96"/>
      <c r="BN51" s="96"/>
      <c r="BO51" s="96"/>
      <c r="BP51" s="97"/>
      <c r="BQ51" s="95">
        <v>0</v>
      </c>
      <c r="BR51" s="96"/>
      <c r="BS51" s="96"/>
      <c r="BT51" s="97"/>
      <c r="BU51" s="95">
        <f>IF(ISNUMBER(BG51),BG51,0)+IF(ISNUMBER(BL51),BL51,0)</f>
        <v>191103</v>
      </c>
      <c r="BV51" s="96"/>
      <c r="BW51" s="96"/>
      <c r="BX51" s="96"/>
      <c r="BY51" s="97"/>
    </row>
    <row r="52" spans="1:79" s="98" customFormat="1" ht="12.75" customHeight="1" x14ac:dyDescent="0.2">
      <c r="A52" s="88">
        <v>2210</v>
      </c>
      <c r="B52" s="89"/>
      <c r="C52" s="89"/>
      <c r="D52" s="90"/>
      <c r="E52" s="91" t="s">
        <v>176</v>
      </c>
      <c r="F52" s="92"/>
      <c r="G52" s="92"/>
      <c r="H52" s="92"/>
      <c r="I52" s="92"/>
      <c r="J52" s="92"/>
      <c r="K52" s="92"/>
      <c r="L52" s="92"/>
      <c r="M52" s="92"/>
      <c r="N52" s="92"/>
      <c r="O52" s="92"/>
      <c r="P52" s="92"/>
      <c r="Q52" s="92"/>
      <c r="R52" s="92"/>
      <c r="S52" s="92"/>
      <c r="T52" s="93"/>
      <c r="U52" s="95">
        <v>0</v>
      </c>
      <c r="V52" s="96"/>
      <c r="W52" s="96"/>
      <c r="X52" s="96"/>
      <c r="Y52" s="97"/>
      <c r="Z52" s="95">
        <v>0</v>
      </c>
      <c r="AA52" s="96"/>
      <c r="AB52" s="96"/>
      <c r="AC52" s="96"/>
      <c r="AD52" s="97"/>
      <c r="AE52" s="95">
        <v>0</v>
      </c>
      <c r="AF52" s="96"/>
      <c r="AG52" s="96"/>
      <c r="AH52" s="97"/>
      <c r="AI52" s="95">
        <f>IF(ISNUMBER(U52),U52,0)+IF(ISNUMBER(Z52),Z52,0)</f>
        <v>0</v>
      </c>
      <c r="AJ52" s="96"/>
      <c r="AK52" s="96"/>
      <c r="AL52" s="96"/>
      <c r="AM52" s="97"/>
      <c r="AN52" s="95">
        <v>0</v>
      </c>
      <c r="AO52" s="96"/>
      <c r="AP52" s="96"/>
      <c r="AQ52" s="96"/>
      <c r="AR52" s="97"/>
      <c r="AS52" s="95">
        <v>0</v>
      </c>
      <c r="AT52" s="96"/>
      <c r="AU52" s="96"/>
      <c r="AV52" s="96"/>
      <c r="AW52" s="97"/>
      <c r="AX52" s="95">
        <v>0</v>
      </c>
      <c r="AY52" s="96"/>
      <c r="AZ52" s="96"/>
      <c r="BA52" s="97"/>
      <c r="BB52" s="95">
        <f>IF(ISNUMBER(AN52),AN52,0)+IF(ISNUMBER(AS52),AS52,0)</f>
        <v>0</v>
      </c>
      <c r="BC52" s="96"/>
      <c r="BD52" s="96"/>
      <c r="BE52" s="96"/>
      <c r="BF52" s="97"/>
      <c r="BG52" s="95">
        <v>115845</v>
      </c>
      <c r="BH52" s="96"/>
      <c r="BI52" s="96"/>
      <c r="BJ52" s="96"/>
      <c r="BK52" s="97"/>
      <c r="BL52" s="95">
        <v>0</v>
      </c>
      <c r="BM52" s="96"/>
      <c r="BN52" s="96"/>
      <c r="BO52" s="96"/>
      <c r="BP52" s="97"/>
      <c r="BQ52" s="95">
        <v>0</v>
      </c>
      <c r="BR52" s="96"/>
      <c r="BS52" s="96"/>
      <c r="BT52" s="97"/>
      <c r="BU52" s="95">
        <f>IF(ISNUMBER(BG52),BG52,0)+IF(ISNUMBER(BL52),BL52,0)</f>
        <v>115845</v>
      </c>
      <c r="BV52" s="96"/>
      <c r="BW52" s="96"/>
      <c r="BX52" s="96"/>
      <c r="BY52" s="97"/>
    </row>
    <row r="53" spans="1:79" s="98" customFormat="1" ht="12.75" customHeight="1" x14ac:dyDescent="0.2">
      <c r="A53" s="88">
        <v>2240</v>
      </c>
      <c r="B53" s="89"/>
      <c r="C53" s="89"/>
      <c r="D53" s="90"/>
      <c r="E53" s="91" t="s">
        <v>177</v>
      </c>
      <c r="F53" s="92"/>
      <c r="G53" s="92"/>
      <c r="H53" s="92"/>
      <c r="I53" s="92"/>
      <c r="J53" s="92"/>
      <c r="K53" s="92"/>
      <c r="L53" s="92"/>
      <c r="M53" s="92"/>
      <c r="N53" s="92"/>
      <c r="O53" s="92"/>
      <c r="P53" s="92"/>
      <c r="Q53" s="92"/>
      <c r="R53" s="92"/>
      <c r="S53" s="92"/>
      <c r="T53" s="93"/>
      <c r="U53" s="95">
        <v>0</v>
      </c>
      <c r="V53" s="96"/>
      <c r="W53" s="96"/>
      <c r="X53" s="96"/>
      <c r="Y53" s="97"/>
      <c r="Z53" s="95">
        <v>0</v>
      </c>
      <c r="AA53" s="96"/>
      <c r="AB53" s="96"/>
      <c r="AC53" s="96"/>
      <c r="AD53" s="97"/>
      <c r="AE53" s="95">
        <v>0</v>
      </c>
      <c r="AF53" s="96"/>
      <c r="AG53" s="96"/>
      <c r="AH53" s="97"/>
      <c r="AI53" s="95">
        <f>IF(ISNUMBER(U53),U53,0)+IF(ISNUMBER(Z53),Z53,0)</f>
        <v>0</v>
      </c>
      <c r="AJ53" s="96"/>
      <c r="AK53" s="96"/>
      <c r="AL53" s="96"/>
      <c r="AM53" s="97"/>
      <c r="AN53" s="95">
        <v>0</v>
      </c>
      <c r="AO53" s="96"/>
      <c r="AP53" s="96"/>
      <c r="AQ53" s="96"/>
      <c r="AR53" s="97"/>
      <c r="AS53" s="95">
        <v>0</v>
      </c>
      <c r="AT53" s="96"/>
      <c r="AU53" s="96"/>
      <c r="AV53" s="96"/>
      <c r="AW53" s="97"/>
      <c r="AX53" s="95">
        <v>0</v>
      </c>
      <c r="AY53" s="96"/>
      <c r="AZ53" s="96"/>
      <c r="BA53" s="97"/>
      <c r="BB53" s="95">
        <f>IF(ISNUMBER(AN53),AN53,0)+IF(ISNUMBER(AS53),AS53,0)</f>
        <v>0</v>
      </c>
      <c r="BC53" s="96"/>
      <c r="BD53" s="96"/>
      <c r="BE53" s="96"/>
      <c r="BF53" s="97"/>
      <c r="BG53" s="95">
        <v>283100</v>
      </c>
      <c r="BH53" s="96"/>
      <c r="BI53" s="96"/>
      <c r="BJ53" s="96"/>
      <c r="BK53" s="97"/>
      <c r="BL53" s="95">
        <v>0</v>
      </c>
      <c r="BM53" s="96"/>
      <c r="BN53" s="96"/>
      <c r="BO53" s="96"/>
      <c r="BP53" s="97"/>
      <c r="BQ53" s="95">
        <v>0</v>
      </c>
      <c r="BR53" s="96"/>
      <c r="BS53" s="96"/>
      <c r="BT53" s="97"/>
      <c r="BU53" s="95">
        <f>IF(ISNUMBER(BG53),BG53,0)+IF(ISNUMBER(BL53),BL53,0)</f>
        <v>283100</v>
      </c>
      <c r="BV53" s="96"/>
      <c r="BW53" s="96"/>
      <c r="BX53" s="96"/>
      <c r="BY53" s="97"/>
    </row>
    <row r="54" spans="1:79" s="98" customFormat="1" ht="12.75" customHeight="1" x14ac:dyDescent="0.2">
      <c r="A54" s="88">
        <v>2250</v>
      </c>
      <c r="B54" s="89"/>
      <c r="C54" s="89"/>
      <c r="D54" s="90"/>
      <c r="E54" s="91" t="s">
        <v>178</v>
      </c>
      <c r="F54" s="92"/>
      <c r="G54" s="92"/>
      <c r="H54" s="92"/>
      <c r="I54" s="92"/>
      <c r="J54" s="92"/>
      <c r="K54" s="92"/>
      <c r="L54" s="92"/>
      <c r="M54" s="92"/>
      <c r="N54" s="92"/>
      <c r="O54" s="92"/>
      <c r="P54" s="92"/>
      <c r="Q54" s="92"/>
      <c r="R54" s="92"/>
      <c r="S54" s="92"/>
      <c r="T54" s="93"/>
      <c r="U54" s="95">
        <v>0</v>
      </c>
      <c r="V54" s="96"/>
      <c r="W54" s="96"/>
      <c r="X54" s="96"/>
      <c r="Y54" s="97"/>
      <c r="Z54" s="95">
        <v>0</v>
      </c>
      <c r="AA54" s="96"/>
      <c r="AB54" s="96"/>
      <c r="AC54" s="96"/>
      <c r="AD54" s="97"/>
      <c r="AE54" s="95">
        <v>0</v>
      </c>
      <c r="AF54" s="96"/>
      <c r="AG54" s="96"/>
      <c r="AH54" s="97"/>
      <c r="AI54" s="95">
        <f>IF(ISNUMBER(U54),U54,0)+IF(ISNUMBER(Z54),Z54,0)</f>
        <v>0</v>
      </c>
      <c r="AJ54" s="96"/>
      <c r="AK54" s="96"/>
      <c r="AL54" s="96"/>
      <c r="AM54" s="97"/>
      <c r="AN54" s="95">
        <v>0</v>
      </c>
      <c r="AO54" s="96"/>
      <c r="AP54" s="96"/>
      <c r="AQ54" s="96"/>
      <c r="AR54" s="97"/>
      <c r="AS54" s="95">
        <v>0</v>
      </c>
      <c r="AT54" s="96"/>
      <c r="AU54" s="96"/>
      <c r="AV54" s="96"/>
      <c r="AW54" s="97"/>
      <c r="AX54" s="95">
        <v>0</v>
      </c>
      <c r="AY54" s="96"/>
      <c r="AZ54" s="96"/>
      <c r="BA54" s="97"/>
      <c r="BB54" s="95">
        <f>IF(ISNUMBER(AN54),AN54,0)+IF(ISNUMBER(AS54),AS54,0)</f>
        <v>0</v>
      </c>
      <c r="BC54" s="96"/>
      <c r="BD54" s="96"/>
      <c r="BE54" s="96"/>
      <c r="BF54" s="97"/>
      <c r="BG54" s="95">
        <v>52800</v>
      </c>
      <c r="BH54" s="96"/>
      <c r="BI54" s="96"/>
      <c r="BJ54" s="96"/>
      <c r="BK54" s="97"/>
      <c r="BL54" s="95">
        <v>0</v>
      </c>
      <c r="BM54" s="96"/>
      <c r="BN54" s="96"/>
      <c r="BO54" s="96"/>
      <c r="BP54" s="97"/>
      <c r="BQ54" s="95">
        <v>0</v>
      </c>
      <c r="BR54" s="96"/>
      <c r="BS54" s="96"/>
      <c r="BT54" s="97"/>
      <c r="BU54" s="95">
        <f>IF(ISNUMBER(BG54),BG54,0)+IF(ISNUMBER(BL54),BL54,0)</f>
        <v>52800</v>
      </c>
      <c r="BV54" s="96"/>
      <c r="BW54" s="96"/>
      <c r="BX54" s="96"/>
      <c r="BY54" s="97"/>
    </row>
    <row r="55" spans="1:79" s="98" customFormat="1" ht="12.75" customHeight="1" x14ac:dyDescent="0.2">
      <c r="A55" s="88">
        <v>2272</v>
      </c>
      <c r="B55" s="89"/>
      <c r="C55" s="89"/>
      <c r="D55" s="90"/>
      <c r="E55" s="91" t="s">
        <v>179</v>
      </c>
      <c r="F55" s="92"/>
      <c r="G55" s="92"/>
      <c r="H55" s="92"/>
      <c r="I55" s="92"/>
      <c r="J55" s="92"/>
      <c r="K55" s="92"/>
      <c r="L55" s="92"/>
      <c r="M55" s="92"/>
      <c r="N55" s="92"/>
      <c r="O55" s="92"/>
      <c r="P55" s="92"/>
      <c r="Q55" s="92"/>
      <c r="R55" s="92"/>
      <c r="S55" s="92"/>
      <c r="T55" s="93"/>
      <c r="U55" s="95">
        <v>0</v>
      </c>
      <c r="V55" s="96"/>
      <c r="W55" s="96"/>
      <c r="X55" s="96"/>
      <c r="Y55" s="97"/>
      <c r="Z55" s="95">
        <v>0</v>
      </c>
      <c r="AA55" s="96"/>
      <c r="AB55" s="96"/>
      <c r="AC55" s="96"/>
      <c r="AD55" s="97"/>
      <c r="AE55" s="95">
        <v>0</v>
      </c>
      <c r="AF55" s="96"/>
      <c r="AG55" s="96"/>
      <c r="AH55" s="97"/>
      <c r="AI55" s="95">
        <f>IF(ISNUMBER(U55),U55,0)+IF(ISNUMBER(Z55),Z55,0)</f>
        <v>0</v>
      </c>
      <c r="AJ55" s="96"/>
      <c r="AK55" s="96"/>
      <c r="AL55" s="96"/>
      <c r="AM55" s="97"/>
      <c r="AN55" s="95">
        <v>0</v>
      </c>
      <c r="AO55" s="96"/>
      <c r="AP55" s="96"/>
      <c r="AQ55" s="96"/>
      <c r="AR55" s="97"/>
      <c r="AS55" s="95">
        <v>0</v>
      </c>
      <c r="AT55" s="96"/>
      <c r="AU55" s="96"/>
      <c r="AV55" s="96"/>
      <c r="AW55" s="97"/>
      <c r="AX55" s="95">
        <v>0</v>
      </c>
      <c r="AY55" s="96"/>
      <c r="AZ55" s="96"/>
      <c r="BA55" s="97"/>
      <c r="BB55" s="95">
        <f>IF(ISNUMBER(AN55),AN55,0)+IF(ISNUMBER(AS55),AS55,0)</f>
        <v>0</v>
      </c>
      <c r="BC55" s="96"/>
      <c r="BD55" s="96"/>
      <c r="BE55" s="96"/>
      <c r="BF55" s="97"/>
      <c r="BG55" s="95">
        <v>1484</v>
      </c>
      <c r="BH55" s="96"/>
      <c r="BI55" s="96"/>
      <c r="BJ55" s="96"/>
      <c r="BK55" s="97"/>
      <c r="BL55" s="95">
        <v>0</v>
      </c>
      <c r="BM55" s="96"/>
      <c r="BN55" s="96"/>
      <c r="BO55" s="96"/>
      <c r="BP55" s="97"/>
      <c r="BQ55" s="95">
        <v>0</v>
      </c>
      <c r="BR55" s="96"/>
      <c r="BS55" s="96"/>
      <c r="BT55" s="97"/>
      <c r="BU55" s="95">
        <f>IF(ISNUMBER(BG55),BG55,0)+IF(ISNUMBER(BL55),BL55,0)</f>
        <v>1484</v>
      </c>
      <c r="BV55" s="96"/>
      <c r="BW55" s="96"/>
      <c r="BX55" s="96"/>
      <c r="BY55" s="97"/>
    </row>
    <row r="56" spans="1:79" s="98" customFormat="1" ht="12.75" customHeight="1" x14ac:dyDescent="0.2">
      <c r="A56" s="88">
        <v>2273</v>
      </c>
      <c r="B56" s="89"/>
      <c r="C56" s="89"/>
      <c r="D56" s="90"/>
      <c r="E56" s="91" t="s">
        <v>180</v>
      </c>
      <c r="F56" s="92"/>
      <c r="G56" s="92"/>
      <c r="H56" s="92"/>
      <c r="I56" s="92"/>
      <c r="J56" s="92"/>
      <c r="K56" s="92"/>
      <c r="L56" s="92"/>
      <c r="M56" s="92"/>
      <c r="N56" s="92"/>
      <c r="O56" s="92"/>
      <c r="P56" s="92"/>
      <c r="Q56" s="92"/>
      <c r="R56" s="92"/>
      <c r="S56" s="92"/>
      <c r="T56" s="93"/>
      <c r="U56" s="95">
        <v>0</v>
      </c>
      <c r="V56" s="96"/>
      <c r="W56" s="96"/>
      <c r="X56" s="96"/>
      <c r="Y56" s="97"/>
      <c r="Z56" s="95">
        <v>0</v>
      </c>
      <c r="AA56" s="96"/>
      <c r="AB56" s="96"/>
      <c r="AC56" s="96"/>
      <c r="AD56" s="97"/>
      <c r="AE56" s="95">
        <v>0</v>
      </c>
      <c r="AF56" s="96"/>
      <c r="AG56" s="96"/>
      <c r="AH56" s="97"/>
      <c r="AI56" s="95">
        <f>IF(ISNUMBER(U56),U56,0)+IF(ISNUMBER(Z56),Z56,0)</f>
        <v>0</v>
      </c>
      <c r="AJ56" s="96"/>
      <c r="AK56" s="96"/>
      <c r="AL56" s="96"/>
      <c r="AM56" s="97"/>
      <c r="AN56" s="95">
        <v>0</v>
      </c>
      <c r="AO56" s="96"/>
      <c r="AP56" s="96"/>
      <c r="AQ56" s="96"/>
      <c r="AR56" s="97"/>
      <c r="AS56" s="95">
        <v>0</v>
      </c>
      <c r="AT56" s="96"/>
      <c r="AU56" s="96"/>
      <c r="AV56" s="96"/>
      <c r="AW56" s="97"/>
      <c r="AX56" s="95">
        <v>0</v>
      </c>
      <c r="AY56" s="96"/>
      <c r="AZ56" s="96"/>
      <c r="BA56" s="97"/>
      <c r="BB56" s="95">
        <f>IF(ISNUMBER(AN56),AN56,0)+IF(ISNUMBER(AS56),AS56,0)</f>
        <v>0</v>
      </c>
      <c r="BC56" s="96"/>
      <c r="BD56" s="96"/>
      <c r="BE56" s="96"/>
      <c r="BF56" s="97"/>
      <c r="BG56" s="95">
        <v>111313</v>
      </c>
      <c r="BH56" s="96"/>
      <c r="BI56" s="96"/>
      <c r="BJ56" s="96"/>
      <c r="BK56" s="97"/>
      <c r="BL56" s="95">
        <v>0</v>
      </c>
      <c r="BM56" s="96"/>
      <c r="BN56" s="96"/>
      <c r="BO56" s="96"/>
      <c r="BP56" s="97"/>
      <c r="BQ56" s="95">
        <v>0</v>
      </c>
      <c r="BR56" s="96"/>
      <c r="BS56" s="96"/>
      <c r="BT56" s="97"/>
      <c r="BU56" s="95">
        <f>IF(ISNUMBER(BG56),BG56,0)+IF(ISNUMBER(BL56),BL56,0)</f>
        <v>111313</v>
      </c>
      <c r="BV56" s="96"/>
      <c r="BW56" s="96"/>
      <c r="BX56" s="96"/>
      <c r="BY56" s="97"/>
    </row>
    <row r="57" spans="1:79" s="98" customFormat="1" ht="38.25" customHeight="1" x14ac:dyDescent="0.2">
      <c r="A57" s="88">
        <v>2282</v>
      </c>
      <c r="B57" s="89"/>
      <c r="C57" s="89"/>
      <c r="D57" s="90"/>
      <c r="E57" s="91" t="s">
        <v>181</v>
      </c>
      <c r="F57" s="92"/>
      <c r="G57" s="92"/>
      <c r="H57" s="92"/>
      <c r="I57" s="92"/>
      <c r="J57" s="92"/>
      <c r="K57" s="92"/>
      <c r="L57" s="92"/>
      <c r="M57" s="92"/>
      <c r="N57" s="92"/>
      <c r="O57" s="92"/>
      <c r="P57" s="92"/>
      <c r="Q57" s="92"/>
      <c r="R57" s="92"/>
      <c r="S57" s="92"/>
      <c r="T57" s="93"/>
      <c r="U57" s="95">
        <v>0</v>
      </c>
      <c r="V57" s="96"/>
      <c r="W57" s="96"/>
      <c r="X57" s="96"/>
      <c r="Y57" s="97"/>
      <c r="Z57" s="95">
        <v>0</v>
      </c>
      <c r="AA57" s="96"/>
      <c r="AB57" s="96"/>
      <c r="AC57" s="96"/>
      <c r="AD57" s="97"/>
      <c r="AE57" s="95">
        <v>0</v>
      </c>
      <c r="AF57" s="96"/>
      <c r="AG57" s="96"/>
      <c r="AH57" s="97"/>
      <c r="AI57" s="95">
        <f>IF(ISNUMBER(U57),U57,0)+IF(ISNUMBER(Z57),Z57,0)</f>
        <v>0</v>
      </c>
      <c r="AJ57" s="96"/>
      <c r="AK57" s="96"/>
      <c r="AL57" s="96"/>
      <c r="AM57" s="97"/>
      <c r="AN57" s="95">
        <v>0</v>
      </c>
      <c r="AO57" s="96"/>
      <c r="AP57" s="96"/>
      <c r="AQ57" s="96"/>
      <c r="AR57" s="97"/>
      <c r="AS57" s="95">
        <v>0</v>
      </c>
      <c r="AT57" s="96"/>
      <c r="AU57" s="96"/>
      <c r="AV57" s="96"/>
      <c r="AW57" s="97"/>
      <c r="AX57" s="95">
        <v>0</v>
      </c>
      <c r="AY57" s="96"/>
      <c r="AZ57" s="96"/>
      <c r="BA57" s="97"/>
      <c r="BB57" s="95">
        <f>IF(ISNUMBER(AN57),AN57,0)+IF(ISNUMBER(AS57),AS57,0)</f>
        <v>0</v>
      </c>
      <c r="BC57" s="96"/>
      <c r="BD57" s="96"/>
      <c r="BE57" s="96"/>
      <c r="BF57" s="97"/>
      <c r="BG57" s="95">
        <v>16374</v>
      </c>
      <c r="BH57" s="96"/>
      <c r="BI57" s="96"/>
      <c r="BJ57" s="96"/>
      <c r="BK57" s="97"/>
      <c r="BL57" s="95">
        <v>0</v>
      </c>
      <c r="BM57" s="96"/>
      <c r="BN57" s="96"/>
      <c r="BO57" s="96"/>
      <c r="BP57" s="97"/>
      <c r="BQ57" s="95">
        <v>0</v>
      </c>
      <c r="BR57" s="96"/>
      <c r="BS57" s="96"/>
      <c r="BT57" s="97"/>
      <c r="BU57" s="95">
        <f>IF(ISNUMBER(BG57),BG57,0)+IF(ISNUMBER(BL57),BL57,0)</f>
        <v>16374</v>
      </c>
      <c r="BV57" s="96"/>
      <c r="BW57" s="96"/>
      <c r="BX57" s="96"/>
      <c r="BY57" s="97"/>
    </row>
    <row r="58" spans="1:79" s="6" customFormat="1" ht="12.75" customHeight="1" x14ac:dyDescent="0.2">
      <c r="A58" s="86"/>
      <c r="B58" s="84"/>
      <c r="C58" s="84"/>
      <c r="D58" s="85"/>
      <c r="E58" s="99" t="s">
        <v>147</v>
      </c>
      <c r="F58" s="100"/>
      <c r="G58" s="100"/>
      <c r="H58" s="100"/>
      <c r="I58" s="100"/>
      <c r="J58" s="100"/>
      <c r="K58" s="100"/>
      <c r="L58" s="100"/>
      <c r="M58" s="100"/>
      <c r="N58" s="100"/>
      <c r="O58" s="100"/>
      <c r="P58" s="100"/>
      <c r="Q58" s="100"/>
      <c r="R58" s="100"/>
      <c r="S58" s="100"/>
      <c r="T58" s="101"/>
      <c r="U58" s="103">
        <v>0</v>
      </c>
      <c r="V58" s="104"/>
      <c r="W58" s="104"/>
      <c r="X58" s="104"/>
      <c r="Y58" s="105"/>
      <c r="Z58" s="103">
        <v>0</v>
      </c>
      <c r="AA58" s="104"/>
      <c r="AB58" s="104"/>
      <c r="AC58" s="104"/>
      <c r="AD58" s="105"/>
      <c r="AE58" s="103">
        <v>0</v>
      </c>
      <c r="AF58" s="104"/>
      <c r="AG58" s="104"/>
      <c r="AH58" s="105"/>
      <c r="AI58" s="103">
        <f>IF(ISNUMBER(U58),U58,0)+IF(ISNUMBER(Z58),Z58,0)</f>
        <v>0</v>
      </c>
      <c r="AJ58" s="104"/>
      <c r="AK58" s="104"/>
      <c r="AL58" s="104"/>
      <c r="AM58" s="105"/>
      <c r="AN58" s="103">
        <v>0</v>
      </c>
      <c r="AO58" s="104"/>
      <c r="AP58" s="104"/>
      <c r="AQ58" s="104"/>
      <c r="AR58" s="105"/>
      <c r="AS58" s="103">
        <v>0</v>
      </c>
      <c r="AT58" s="104"/>
      <c r="AU58" s="104"/>
      <c r="AV58" s="104"/>
      <c r="AW58" s="105"/>
      <c r="AX58" s="103">
        <v>0</v>
      </c>
      <c r="AY58" s="104"/>
      <c r="AZ58" s="104"/>
      <c r="BA58" s="105"/>
      <c r="BB58" s="103">
        <f>IF(ISNUMBER(AN58),AN58,0)+IF(ISNUMBER(AS58),AS58,0)</f>
        <v>0</v>
      </c>
      <c r="BC58" s="104"/>
      <c r="BD58" s="104"/>
      <c r="BE58" s="104"/>
      <c r="BF58" s="105"/>
      <c r="BG58" s="103">
        <v>1640674</v>
      </c>
      <c r="BH58" s="104"/>
      <c r="BI58" s="104"/>
      <c r="BJ58" s="104"/>
      <c r="BK58" s="105"/>
      <c r="BL58" s="103">
        <v>0</v>
      </c>
      <c r="BM58" s="104"/>
      <c r="BN58" s="104"/>
      <c r="BO58" s="104"/>
      <c r="BP58" s="105"/>
      <c r="BQ58" s="103">
        <v>0</v>
      </c>
      <c r="BR58" s="104"/>
      <c r="BS58" s="104"/>
      <c r="BT58" s="105"/>
      <c r="BU58" s="103">
        <f>IF(ISNUMBER(BG58),BG58,0)+IF(ISNUMBER(BL58),BL58,0)</f>
        <v>1640674</v>
      </c>
      <c r="BV58" s="104"/>
      <c r="BW58" s="104"/>
      <c r="BX58" s="104"/>
      <c r="BY58" s="105"/>
    </row>
    <row r="60" spans="1:79" ht="14.25" customHeight="1" x14ac:dyDescent="0.2">
      <c r="A60" s="41" t="s">
        <v>238</v>
      </c>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row>
    <row r="61" spans="1:79" ht="15" customHeight="1" x14ac:dyDescent="0.2">
      <c r="A61" s="52" t="s">
        <v>225</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row>
    <row r="62" spans="1:79" ht="23.1" customHeight="1" x14ac:dyDescent="0.2">
      <c r="A62" s="66" t="s">
        <v>119</v>
      </c>
      <c r="B62" s="67"/>
      <c r="C62" s="67"/>
      <c r="D62" s="67"/>
      <c r="E62" s="68"/>
      <c r="F62" s="35" t="s">
        <v>19</v>
      </c>
      <c r="G62" s="35"/>
      <c r="H62" s="35"/>
      <c r="I62" s="35"/>
      <c r="J62" s="35"/>
      <c r="K62" s="35"/>
      <c r="L62" s="35"/>
      <c r="M62" s="35"/>
      <c r="N62" s="35"/>
      <c r="O62" s="35"/>
      <c r="P62" s="35"/>
      <c r="Q62" s="35"/>
      <c r="R62" s="35"/>
      <c r="S62" s="35"/>
      <c r="T62" s="35"/>
      <c r="U62" s="29" t="s">
        <v>226</v>
      </c>
      <c r="V62" s="30"/>
      <c r="W62" s="30"/>
      <c r="X62" s="30"/>
      <c r="Y62" s="30"/>
      <c r="Z62" s="30"/>
      <c r="AA62" s="30"/>
      <c r="AB62" s="30"/>
      <c r="AC62" s="30"/>
      <c r="AD62" s="30"/>
      <c r="AE62" s="30"/>
      <c r="AF62" s="30"/>
      <c r="AG62" s="30"/>
      <c r="AH62" s="30"/>
      <c r="AI62" s="30"/>
      <c r="AJ62" s="30"/>
      <c r="AK62" s="30"/>
      <c r="AL62" s="30"/>
      <c r="AM62" s="31"/>
      <c r="AN62" s="29" t="s">
        <v>229</v>
      </c>
      <c r="AO62" s="30"/>
      <c r="AP62" s="30"/>
      <c r="AQ62" s="30"/>
      <c r="AR62" s="30"/>
      <c r="AS62" s="30"/>
      <c r="AT62" s="30"/>
      <c r="AU62" s="30"/>
      <c r="AV62" s="30"/>
      <c r="AW62" s="30"/>
      <c r="AX62" s="30"/>
      <c r="AY62" s="30"/>
      <c r="AZ62" s="30"/>
      <c r="BA62" s="30"/>
      <c r="BB62" s="30"/>
      <c r="BC62" s="30"/>
      <c r="BD62" s="30"/>
      <c r="BE62" s="30"/>
      <c r="BF62" s="31"/>
      <c r="BG62" s="29" t="s">
        <v>236</v>
      </c>
      <c r="BH62" s="30"/>
      <c r="BI62" s="30"/>
      <c r="BJ62" s="30"/>
      <c r="BK62" s="30"/>
      <c r="BL62" s="30"/>
      <c r="BM62" s="30"/>
      <c r="BN62" s="30"/>
      <c r="BO62" s="30"/>
      <c r="BP62" s="30"/>
      <c r="BQ62" s="30"/>
      <c r="BR62" s="30"/>
      <c r="BS62" s="30"/>
      <c r="BT62" s="30"/>
      <c r="BU62" s="30"/>
      <c r="BV62" s="30"/>
      <c r="BW62" s="30"/>
      <c r="BX62" s="30"/>
      <c r="BY62" s="31"/>
    </row>
    <row r="63" spans="1:79" ht="51.75" customHeight="1" x14ac:dyDescent="0.2">
      <c r="A63" s="69"/>
      <c r="B63" s="70"/>
      <c r="C63" s="70"/>
      <c r="D63" s="70"/>
      <c r="E63" s="71"/>
      <c r="F63" s="35"/>
      <c r="G63" s="35"/>
      <c r="H63" s="35"/>
      <c r="I63" s="35"/>
      <c r="J63" s="35"/>
      <c r="K63" s="35"/>
      <c r="L63" s="35"/>
      <c r="M63" s="35"/>
      <c r="N63" s="35"/>
      <c r="O63" s="35"/>
      <c r="P63" s="35"/>
      <c r="Q63" s="35"/>
      <c r="R63" s="35"/>
      <c r="S63" s="35"/>
      <c r="T63" s="35"/>
      <c r="U63" s="29" t="s">
        <v>4</v>
      </c>
      <c r="V63" s="30"/>
      <c r="W63" s="30"/>
      <c r="X63" s="30"/>
      <c r="Y63" s="31"/>
      <c r="Z63" s="29" t="s">
        <v>3</v>
      </c>
      <c r="AA63" s="30"/>
      <c r="AB63" s="30"/>
      <c r="AC63" s="30"/>
      <c r="AD63" s="31"/>
      <c r="AE63" s="45" t="s">
        <v>116</v>
      </c>
      <c r="AF63" s="46"/>
      <c r="AG63" s="46"/>
      <c r="AH63" s="47"/>
      <c r="AI63" s="29" t="s">
        <v>5</v>
      </c>
      <c r="AJ63" s="30"/>
      <c r="AK63" s="30"/>
      <c r="AL63" s="30"/>
      <c r="AM63" s="31"/>
      <c r="AN63" s="29" t="s">
        <v>4</v>
      </c>
      <c r="AO63" s="30"/>
      <c r="AP63" s="30"/>
      <c r="AQ63" s="30"/>
      <c r="AR63" s="31"/>
      <c r="AS63" s="29" t="s">
        <v>3</v>
      </c>
      <c r="AT63" s="30"/>
      <c r="AU63" s="30"/>
      <c r="AV63" s="30"/>
      <c r="AW63" s="31"/>
      <c r="AX63" s="45" t="s">
        <v>116</v>
      </c>
      <c r="AY63" s="46"/>
      <c r="AZ63" s="46"/>
      <c r="BA63" s="47"/>
      <c r="BB63" s="29" t="s">
        <v>96</v>
      </c>
      <c r="BC63" s="30"/>
      <c r="BD63" s="30"/>
      <c r="BE63" s="30"/>
      <c r="BF63" s="31"/>
      <c r="BG63" s="29" t="s">
        <v>4</v>
      </c>
      <c r="BH63" s="30"/>
      <c r="BI63" s="30"/>
      <c r="BJ63" s="30"/>
      <c r="BK63" s="31"/>
      <c r="BL63" s="29" t="s">
        <v>3</v>
      </c>
      <c r="BM63" s="30"/>
      <c r="BN63" s="30"/>
      <c r="BO63" s="30"/>
      <c r="BP63" s="31"/>
      <c r="BQ63" s="45" t="s">
        <v>116</v>
      </c>
      <c r="BR63" s="46"/>
      <c r="BS63" s="46"/>
      <c r="BT63" s="47"/>
      <c r="BU63" s="35" t="s">
        <v>97</v>
      </c>
      <c r="BV63" s="35"/>
      <c r="BW63" s="35"/>
      <c r="BX63" s="35"/>
      <c r="BY63" s="35"/>
    </row>
    <row r="64" spans="1:79" ht="15" customHeight="1" x14ac:dyDescent="0.2">
      <c r="A64" s="29">
        <v>1</v>
      </c>
      <c r="B64" s="30"/>
      <c r="C64" s="30"/>
      <c r="D64" s="30"/>
      <c r="E64" s="31"/>
      <c r="F64" s="29">
        <v>2</v>
      </c>
      <c r="G64" s="30"/>
      <c r="H64" s="30"/>
      <c r="I64" s="30"/>
      <c r="J64" s="30"/>
      <c r="K64" s="30"/>
      <c r="L64" s="30"/>
      <c r="M64" s="30"/>
      <c r="N64" s="30"/>
      <c r="O64" s="30"/>
      <c r="P64" s="30"/>
      <c r="Q64" s="30"/>
      <c r="R64" s="30"/>
      <c r="S64" s="30"/>
      <c r="T64" s="31"/>
      <c r="U64" s="29">
        <v>3</v>
      </c>
      <c r="V64" s="30"/>
      <c r="W64" s="30"/>
      <c r="X64" s="30"/>
      <c r="Y64" s="31"/>
      <c r="Z64" s="29">
        <v>4</v>
      </c>
      <c r="AA64" s="30"/>
      <c r="AB64" s="30"/>
      <c r="AC64" s="30"/>
      <c r="AD64" s="31"/>
      <c r="AE64" s="29">
        <v>5</v>
      </c>
      <c r="AF64" s="30"/>
      <c r="AG64" s="30"/>
      <c r="AH64" s="31"/>
      <c r="AI64" s="29">
        <v>6</v>
      </c>
      <c r="AJ64" s="30"/>
      <c r="AK64" s="30"/>
      <c r="AL64" s="30"/>
      <c r="AM64" s="31"/>
      <c r="AN64" s="29">
        <v>7</v>
      </c>
      <c r="AO64" s="30"/>
      <c r="AP64" s="30"/>
      <c r="AQ64" s="30"/>
      <c r="AR64" s="31"/>
      <c r="AS64" s="29">
        <v>8</v>
      </c>
      <c r="AT64" s="30"/>
      <c r="AU64" s="30"/>
      <c r="AV64" s="30"/>
      <c r="AW64" s="31"/>
      <c r="AX64" s="29">
        <v>9</v>
      </c>
      <c r="AY64" s="30"/>
      <c r="AZ64" s="30"/>
      <c r="BA64" s="31"/>
      <c r="BB64" s="29">
        <v>10</v>
      </c>
      <c r="BC64" s="30"/>
      <c r="BD64" s="30"/>
      <c r="BE64" s="30"/>
      <c r="BF64" s="31"/>
      <c r="BG64" s="29">
        <v>11</v>
      </c>
      <c r="BH64" s="30"/>
      <c r="BI64" s="30"/>
      <c r="BJ64" s="30"/>
      <c r="BK64" s="31"/>
      <c r="BL64" s="29">
        <v>12</v>
      </c>
      <c r="BM64" s="30"/>
      <c r="BN64" s="30"/>
      <c r="BO64" s="30"/>
      <c r="BP64" s="31"/>
      <c r="BQ64" s="29">
        <v>13</v>
      </c>
      <c r="BR64" s="30"/>
      <c r="BS64" s="30"/>
      <c r="BT64" s="31"/>
      <c r="BU64" s="35">
        <v>14</v>
      </c>
      <c r="BV64" s="35"/>
      <c r="BW64" s="35"/>
      <c r="BX64" s="35"/>
      <c r="BY64" s="35"/>
    </row>
    <row r="65" spans="1:79" s="1" customFormat="1" ht="13.5" hidden="1" customHeight="1" x14ac:dyDescent="0.2">
      <c r="A65" s="32" t="s">
        <v>64</v>
      </c>
      <c r="B65" s="33"/>
      <c r="C65" s="33"/>
      <c r="D65" s="33"/>
      <c r="E65" s="34"/>
      <c r="F65" s="32" t="s">
        <v>57</v>
      </c>
      <c r="G65" s="33"/>
      <c r="H65" s="33"/>
      <c r="I65" s="33"/>
      <c r="J65" s="33"/>
      <c r="K65" s="33"/>
      <c r="L65" s="33"/>
      <c r="M65" s="33"/>
      <c r="N65" s="33"/>
      <c r="O65" s="33"/>
      <c r="P65" s="33"/>
      <c r="Q65" s="33"/>
      <c r="R65" s="33"/>
      <c r="S65" s="33"/>
      <c r="T65" s="34"/>
      <c r="U65" s="32" t="s">
        <v>65</v>
      </c>
      <c r="V65" s="33"/>
      <c r="W65" s="33"/>
      <c r="X65" s="33"/>
      <c r="Y65" s="34"/>
      <c r="Z65" s="32" t="s">
        <v>66</v>
      </c>
      <c r="AA65" s="33"/>
      <c r="AB65" s="33"/>
      <c r="AC65" s="33"/>
      <c r="AD65" s="34"/>
      <c r="AE65" s="32" t="s">
        <v>91</v>
      </c>
      <c r="AF65" s="33"/>
      <c r="AG65" s="33"/>
      <c r="AH65" s="34"/>
      <c r="AI65" s="49" t="s">
        <v>170</v>
      </c>
      <c r="AJ65" s="50"/>
      <c r="AK65" s="50"/>
      <c r="AL65" s="50"/>
      <c r="AM65" s="51"/>
      <c r="AN65" s="32" t="s">
        <v>67</v>
      </c>
      <c r="AO65" s="33"/>
      <c r="AP65" s="33"/>
      <c r="AQ65" s="33"/>
      <c r="AR65" s="34"/>
      <c r="AS65" s="32" t="s">
        <v>68</v>
      </c>
      <c r="AT65" s="33"/>
      <c r="AU65" s="33"/>
      <c r="AV65" s="33"/>
      <c r="AW65" s="34"/>
      <c r="AX65" s="32" t="s">
        <v>92</v>
      </c>
      <c r="AY65" s="33"/>
      <c r="AZ65" s="33"/>
      <c r="BA65" s="34"/>
      <c r="BB65" s="49" t="s">
        <v>170</v>
      </c>
      <c r="BC65" s="50"/>
      <c r="BD65" s="50"/>
      <c r="BE65" s="50"/>
      <c r="BF65" s="51"/>
      <c r="BG65" s="32" t="s">
        <v>58</v>
      </c>
      <c r="BH65" s="33"/>
      <c r="BI65" s="33"/>
      <c r="BJ65" s="33"/>
      <c r="BK65" s="34"/>
      <c r="BL65" s="32" t="s">
        <v>59</v>
      </c>
      <c r="BM65" s="33"/>
      <c r="BN65" s="33"/>
      <c r="BO65" s="33"/>
      <c r="BP65" s="34"/>
      <c r="BQ65" s="32" t="s">
        <v>93</v>
      </c>
      <c r="BR65" s="33"/>
      <c r="BS65" s="33"/>
      <c r="BT65" s="34"/>
      <c r="BU65" s="43" t="s">
        <v>170</v>
      </c>
      <c r="BV65" s="43"/>
      <c r="BW65" s="43"/>
      <c r="BX65" s="43"/>
      <c r="BY65" s="43"/>
      <c r="CA65" t="s">
        <v>27</v>
      </c>
    </row>
    <row r="66" spans="1:79" s="6" customFormat="1" ht="12.75" customHeight="1" x14ac:dyDescent="0.2">
      <c r="A66" s="86"/>
      <c r="B66" s="84"/>
      <c r="C66" s="84"/>
      <c r="D66" s="84"/>
      <c r="E66" s="85"/>
      <c r="F66" s="86" t="s">
        <v>147</v>
      </c>
      <c r="G66" s="84"/>
      <c r="H66" s="84"/>
      <c r="I66" s="84"/>
      <c r="J66" s="84"/>
      <c r="K66" s="84"/>
      <c r="L66" s="84"/>
      <c r="M66" s="84"/>
      <c r="N66" s="84"/>
      <c r="O66" s="84"/>
      <c r="P66" s="84"/>
      <c r="Q66" s="84"/>
      <c r="R66" s="84"/>
      <c r="S66" s="84"/>
      <c r="T66" s="85"/>
      <c r="U66" s="103"/>
      <c r="V66" s="104"/>
      <c r="W66" s="104"/>
      <c r="X66" s="104"/>
      <c r="Y66" s="105"/>
      <c r="Z66" s="103"/>
      <c r="AA66" s="104"/>
      <c r="AB66" s="104"/>
      <c r="AC66" s="104"/>
      <c r="AD66" s="105"/>
      <c r="AE66" s="103"/>
      <c r="AF66" s="104"/>
      <c r="AG66" s="104"/>
      <c r="AH66" s="105"/>
      <c r="AI66" s="103">
        <f>IF(ISNUMBER(U66),U66,0)+IF(ISNUMBER(Z66),Z66,0)</f>
        <v>0</v>
      </c>
      <c r="AJ66" s="104"/>
      <c r="AK66" s="104"/>
      <c r="AL66" s="104"/>
      <c r="AM66" s="105"/>
      <c r="AN66" s="103"/>
      <c r="AO66" s="104"/>
      <c r="AP66" s="104"/>
      <c r="AQ66" s="104"/>
      <c r="AR66" s="105"/>
      <c r="AS66" s="103"/>
      <c r="AT66" s="104"/>
      <c r="AU66" s="104"/>
      <c r="AV66" s="104"/>
      <c r="AW66" s="105"/>
      <c r="AX66" s="103"/>
      <c r="AY66" s="104"/>
      <c r="AZ66" s="104"/>
      <c r="BA66" s="105"/>
      <c r="BB66" s="103">
        <f>IF(ISNUMBER(AN66),AN66,0)+IF(ISNUMBER(AS66),AS66,0)</f>
        <v>0</v>
      </c>
      <c r="BC66" s="104"/>
      <c r="BD66" s="104"/>
      <c r="BE66" s="104"/>
      <c r="BF66" s="105"/>
      <c r="BG66" s="103"/>
      <c r="BH66" s="104"/>
      <c r="BI66" s="104"/>
      <c r="BJ66" s="104"/>
      <c r="BK66" s="105"/>
      <c r="BL66" s="103"/>
      <c r="BM66" s="104"/>
      <c r="BN66" s="104"/>
      <c r="BO66" s="104"/>
      <c r="BP66" s="105"/>
      <c r="BQ66" s="103"/>
      <c r="BR66" s="104"/>
      <c r="BS66" s="104"/>
      <c r="BT66" s="105"/>
      <c r="BU66" s="103">
        <f>IF(ISNUMBER(BG66),BG66,0)+IF(ISNUMBER(BL66),BL66,0)</f>
        <v>0</v>
      </c>
      <c r="BV66" s="104"/>
      <c r="BW66" s="104"/>
      <c r="BX66" s="104"/>
      <c r="BY66" s="105"/>
      <c r="CA66" s="6" t="s">
        <v>28</v>
      </c>
    </row>
    <row r="68" spans="1:79" ht="14.25" customHeight="1" x14ac:dyDescent="0.2">
      <c r="A68" s="41" t="s">
        <v>253</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row>
    <row r="69" spans="1:79" ht="15" customHeight="1" x14ac:dyDescent="0.2">
      <c r="A69" s="52" t="s">
        <v>225</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row>
    <row r="70" spans="1:79" ht="23.1" customHeight="1" x14ac:dyDescent="0.2">
      <c r="A70" s="66" t="s">
        <v>118</v>
      </c>
      <c r="B70" s="67"/>
      <c r="C70" s="67"/>
      <c r="D70" s="68"/>
      <c r="E70" s="60" t="s">
        <v>19</v>
      </c>
      <c r="F70" s="61"/>
      <c r="G70" s="61"/>
      <c r="H70" s="61"/>
      <c r="I70" s="61"/>
      <c r="J70" s="61"/>
      <c r="K70" s="61"/>
      <c r="L70" s="61"/>
      <c r="M70" s="61"/>
      <c r="N70" s="61"/>
      <c r="O70" s="61"/>
      <c r="P70" s="61"/>
      <c r="Q70" s="61"/>
      <c r="R70" s="61"/>
      <c r="S70" s="61"/>
      <c r="T70" s="61"/>
      <c r="U70" s="61"/>
      <c r="V70" s="61"/>
      <c r="W70" s="62"/>
      <c r="X70" s="29" t="s">
        <v>247</v>
      </c>
      <c r="Y70" s="30"/>
      <c r="Z70" s="30"/>
      <c r="AA70" s="30"/>
      <c r="AB70" s="30"/>
      <c r="AC70" s="30"/>
      <c r="AD70" s="30"/>
      <c r="AE70" s="30"/>
      <c r="AF70" s="30"/>
      <c r="AG70" s="30"/>
      <c r="AH70" s="30"/>
      <c r="AI70" s="30"/>
      <c r="AJ70" s="30"/>
      <c r="AK70" s="30"/>
      <c r="AL70" s="30"/>
      <c r="AM70" s="30"/>
      <c r="AN70" s="30"/>
      <c r="AO70" s="30"/>
      <c r="AP70" s="30"/>
      <c r="AQ70" s="31"/>
      <c r="AR70" s="35" t="s">
        <v>252</v>
      </c>
      <c r="AS70" s="35"/>
      <c r="AT70" s="35"/>
      <c r="AU70" s="35"/>
      <c r="AV70" s="35"/>
      <c r="AW70" s="35"/>
      <c r="AX70" s="35"/>
      <c r="AY70" s="35"/>
      <c r="AZ70" s="35"/>
      <c r="BA70" s="35"/>
      <c r="BB70" s="35"/>
      <c r="BC70" s="35"/>
      <c r="BD70" s="35"/>
      <c r="BE70" s="35"/>
      <c r="BF70" s="35"/>
      <c r="BG70" s="35"/>
      <c r="BH70" s="35"/>
      <c r="BI70" s="35"/>
      <c r="BJ70" s="35"/>
      <c r="BK70" s="35"/>
    </row>
    <row r="71" spans="1:79" ht="48.75" customHeight="1" x14ac:dyDescent="0.2">
      <c r="A71" s="69"/>
      <c r="B71" s="70"/>
      <c r="C71" s="70"/>
      <c r="D71" s="71"/>
      <c r="E71" s="63"/>
      <c r="F71" s="64"/>
      <c r="G71" s="64"/>
      <c r="H71" s="64"/>
      <c r="I71" s="64"/>
      <c r="J71" s="64"/>
      <c r="K71" s="64"/>
      <c r="L71" s="64"/>
      <c r="M71" s="64"/>
      <c r="N71" s="64"/>
      <c r="O71" s="64"/>
      <c r="P71" s="64"/>
      <c r="Q71" s="64"/>
      <c r="R71" s="64"/>
      <c r="S71" s="64"/>
      <c r="T71" s="64"/>
      <c r="U71" s="64"/>
      <c r="V71" s="64"/>
      <c r="W71" s="65"/>
      <c r="X71" s="60" t="s">
        <v>4</v>
      </c>
      <c r="Y71" s="61"/>
      <c r="Z71" s="61"/>
      <c r="AA71" s="61"/>
      <c r="AB71" s="62"/>
      <c r="AC71" s="60" t="s">
        <v>3</v>
      </c>
      <c r="AD71" s="61"/>
      <c r="AE71" s="61"/>
      <c r="AF71" s="61"/>
      <c r="AG71" s="62"/>
      <c r="AH71" s="45" t="s">
        <v>116</v>
      </c>
      <c r="AI71" s="46"/>
      <c r="AJ71" s="46"/>
      <c r="AK71" s="46"/>
      <c r="AL71" s="47"/>
      <c r="AM71" s="29" t="s">
        <v>5</v>
      </c>
      <c r="AN71" s="30"/>
      <c r="AO71" s="30"/>
      <c r="AP71" s="30"/>
      <c r="AQ71" s="31"/>
      <c r="AR71" s="29" t="s">
        <v>4</v>
      </c>
      <c r="AS71" s="30"/>
      <c r="AT71" s="30"/>
      <c r="AU71" s="30"/>
      <c r="AV71" s="31"/>
      <c r="AW71" s="29" t="s">
        <v>3</v>
      </c>
      <c r="AX71" s="30"/>
      <c r="AY71" s="30"/>
      <c r="AZ71" s="30"/>
      <c r="BA71" s="31"/>
      <c r="BB71" s="45" t="s">
        <v>116</v>
      </c>
      <c r="BC71" s="46"/>
      <c r="BD71" s="46"/>
      <c r="BE71" s="46"/>
      <c r="BF71" s="47"/>
      <c r="BG71" s="29" t="s">
        <v>96</v>
      </c>
      <c r="BH71" s="30"/>
      <c r="BI71" s="30"/>
      <c r="BJ71" s="30"/>
      <c r="BK71" s="31"/>
    </row>
    <row r="72" spans="1:79" ht="12.75" customHeight="1" x14ac:dyDescent="0.2">
      <c r="A72" s="29">
        <v>1</v>
      </c>
      <c r="B72" s="30"/>
      <c r="C72" s="30"/>
      <c r="D72" s="31"/>
      <c r="E72" s="29">
        <v>2</v>
      </c>
      <c r="F72" s="30"/>
      <c r="G72" s="30"/>
      <c r="H72" s="30"/>
      <c r="I72" s="30"/>
      <c r="J72" s="30"/>
      <c r="K72" s="30"/>
      <c r="L72" s="30"/>
      <c r="M72" s="30"/>
      <c r="N72" s="30"/>
      <c r="O72" s="30"/>
      <c r="P72" s="30"/>
      <c r="Q72" s="30"/>
      <c r="R72" s="30"/>
      <c r="S72" s="30"/>
      <c r="T72" s="30"/>
      <c r="U72" s="30"/>
      <c r="V72" s="30"/>
      <c r="W72" s="31"/>
      <c r="X72" s="29">
        <v>3</v>
      </c>
      <c r="Y72" s="30"/>
      <c r="Z72" s="30"/>
      <c r="AA72" s="30"/>
      <c r="AB72" s="31"/>
      <c r="AC72" s="29">
        <v>4</v>
      </c>
      <c r="AD72" s="30"/>
      <c r="AE72" s="30"/>
      <c r="AF72" s="30"/>
      <c r="AG72" s="31"/>
      <c r="AH72" s="29">
        <v>5</v>
      </c>
      <c r="AI72" s="30"/>
      <c r="AJ72" s="30"/>
      <c r="AK72" s="30"/>
      <c r="AL72" s="31"/>
      <c r="AM72" s="29">
        <v>6</v>
      </c>
      <c r="AN72" s="30"/>
      <c r="AO72" s="30"/>
      <c r="AP72" s="30"/>
      <c r="AQ72" s="31"/>
      <c r="AR72" s="29">
        <v>7</v>
      </c>
      <c r="AS72" s="30"/>
      <c r="AT72" s="30"/>
      <c r="AU72" s="30"/>
      <c r="AV72" s="31"/>
      <c r="AW72" s="29">
        <v>8</v>
      </c>
      <c r="AX72" s="30"/>
      <c r="AY72" s="30"/>
      <c r="AZ72" s="30"/>
      <c r="BA72" s="31"/>
      <c r="BB72" s="29">
        <v>9</v>
      </c>
      <c r="BC72" s="30"/>
      <c r="BD72" s="30"/>
      <c r="BE72" s="30"/>
      <c r="BF72" s="31"/>
      <c r="BG72" s="29">
        <v>10</v>
      </c>
      <c r="BH72" s="30"/>
      <c r="BI72" s="30"/>
      <c r="BJ72" s="30"/>
      <c r="BK72" s="31"/>
    </row>
    <row r="73" spans="1:79" s="1" customFormat="1" ht="12.75" hidden="1" customHeight="1" x14ac:dyDescent="12.75">
      <c r="A73" s="32" t="s">
        <v>64</v>
      </c>
      <c r="B73" s="33"/>
      <c r="C73" s="33"/>
      <c r="D73" s="34"/>
      <c r="E73" s="32" t="s">
        <v>57</v>
      </c>
      <c r="F73" s="33"/>
      <c r="G73" s="33"/>
      <c r="H73" s="33"/>
      <c r="I73" s="33"/>
      <c r="J73" s="33"/>
      <c r="K73" s="33"/>
      <c r="L73" s="33"/>
      <c r="M73" s="33"/>
      <c r="N73" s="33"/>
      <c r="O73" s="33"/>
      <c r="P73" s="33"/>
      <c r="Q73" s="33"/>
      <c r="R73" s="33"/>
      <c r="S73" s="33"/>
      <c r="T73" s="33"/>
      <c r="U73" s="33"/>
      <c r="V73" s="33"/>
      <c r="W73" s="34"/>
      <c r="X73" s="79" t="s">
        <v>60</v>
      </c>
      <c r="Y73" s="80"/>
      <c r="Z73" s="80"/>
      <c r="AA73" s="80"/>
      <c r="AB73" s="81"/>
      <c r="AC73" s="79" t="s">
        <v>61</v>
      </c>
      <c r="AD73" s="80"/>
      <c r="AE73" s="80"/>
      <c r="AF73" s="80"/>
      <c r="AG73" s="81"/>
      <c r="AH73" s="32" t="s">
        <v>94</v>
      </c>
      <c r="AI73" s="33"/>
      <c r="AJ73" s="33"/>
      <c r="AK73" s="33"/>
      <c r="AL73" s="34"/>
      <c r="AM73" s="49" t="s">
        <v>171</v>
      </c>
      <c r="AN73" s="50"/>
      <c r="AO73" s="50"/>
      <c r="AP73" s="50"/>
      <c r="AQ73" s="51"/>
      <c r="AR73" s="32" t="s">
        <v>62</v>
      </c>
      <c r="AS73" s="33"/>
      <c r="AT73" s="33"/>
      <c r="AU73" s="33"/>
      <c r="AV73" s="34"/>
      <c r="AW73" s="32" t="s">
        <v>63</v>
      </c>
      <c r="AX73" s="33"/>
      <c r="AY73" s="33"/>
      <c r="AZ73" s="33"/>
      <c r="BA73" s="34"/>
      <c r="BB73" s="32" t="s">
        <v>95</v>
      </c>
      <c r="BC73" s="33"/>
      <c r="BD73" s="33"/>
      <c r="BE73" s="33"/>
      <c r="BF73" s="34"/>
      <c r="BG73" s="49" t="s">
        <v>171</v>
      </c>
      <c r="BH73" s="50"/>
      <c r="BI73" s="50"/>
      <c r="BJ73" s="50"/>
      <c r="BK73" s="51"/>
      <c r="CA73" t="s">
        <v>29</v>
      </c>
    </row>
    <row r="74" spans="1:79" s="98" customFormat="1" ht="12.75" customHeight="1" x14ac:dyDescent="0.2">
      <c r="A74" s="88">
        <v>2111</v>
      </c>
      <c r="B74" s="89"/>
      <c r="C74" s="89"/>
      <c r="D74" s="90"/>
      <c r="E74" s="91" t="s">
        <v>174</v>
      </c>
      <c r="F74" s="92"/>
      <c r="G74" s="92"/>
      <c r="H74" s="92"/>
      <c r="I74" s="92"/>
      <c r="J74" s="92"/>
      <c r="K74" s="92"/>
      <c r="L74" s="92"/>
      <c r="M74" s="92"/>
      <c r="N74" s="92"/>
      <c r="O74" s="92"/>
      <c r="P74" s="92"/>
      <c r="Q74" s="92"/>
      <c r="R74" s="92"/>
      <c r="S74" s="92"/>
      <c r="T74" s="92"/>
      <c r="U74" s="92"/>
      <c r="V74" s="92"/>
      <c r="W74" s="93"/>
      <c r="X74" s="95">
        <v>950308.57000000007</v>
      </c>
      <c r="Y74" s="96"/>
      <c r="Z74" s="96"/>
      <c r="AA74" s="96"/>
      <c r="AB74" s="97"/>
      <c r="AC74" s="95">
        <v>0</v>
      </c>
      <c r="AD74" s="96"/>
      <c r="AE74" s="96"/>
      <c r="AF74" s="96"/>
      <c r="AG74" s="97"/>
      <c r="AH74" s="95">
        <v>0</v>
      </c>
      <c r="AI74" s="96"/>
      <c r="AJ74" s="96"/>
      <c r="AK74" s="96"/>
      <c r="AL74" s="97"/>
      <c r="AM74" s="95">
        <f>IF(ISNUMBER(X74),X74,0)+IF(ISNUMBER(AC74),AC74,0)</f>
        <v>950308.57000000007</v>
      </c>
      <c r="AN74" s="96"/>
      <c r="AO74" s="96"/>
      <c r="AP74" s="96"/>
      <c r="AQ74" s="97"/>
      <c r="AR74" s="95">
        <v>1022532.0213200002</v>
      </c>
      <c r="AS74" s="96"/>
      <c r="AT74" s="96"/>
      <c r="AU74" s="96"/>
      <c r="AV74" s="97"/>
      <c r="AW74" s="95">
        <v>0</v>
      </c>
      <c r="AX74" s="96"/>
      <c r="AY74" s="96"/>
      <c r="AZ74" s="96"/>
      <c r="BA74" s="97"/>
      <c r="BB74" s="95">
        <v>0</v>
      </c>
      <c r="BC74" s="96"/>
      <c r="BD74" s="96"/>
      <c r="BE74" s="96"/>
      <c r="BF74" s="97"/>
      <c r="BG74" s="94">
        <f>IF(ISNUMBER(AR74),AR74,0)+IF(ISNUMBER(AW74),AW74,0)</f>
        <v>1022532.0213200002</v>
      </c>
      <c r="BH74" s="94"/>
      <c r="BI74" s="94"/>
      <c r="BJ74" s="94"/>
      <c r="BK74" s="94"/>
      <c r="CA74" s="98" t="s">
        <v>30</v>
      </c>
    </row>
    <row r="75" spans="1:79" s="98" customFormat="1" ht="12.75" customHeight="1" x14ac:dyDescent="0.2">
      <c r="A75" s="88">
        <v>2120</v>
      </c>
      <c r="B75" s="89"/>
      <c r="C75" s="89"/>
      <c r="D75" s="90"/>
      <c r="E75" s="91" t="s">
        <v>175</v>
      </c>
      <c r="F75" s="92"/>
      <c r="G75" s="92"/>
      <c r="H75" s="92"/>
      <c r="I75" s="92"/>
      <c r="J75" s="92"/>
      <c r="K75" s="92"/>
      <c r="L75" s="92"/>
      <c r="M75" s="92"/>
      <c r="N75" s="92"/>
      <c r="O75" s="92"/>
      <c r="P75" s="92"/>
      <c r="Q75" s="92"/>
      <c r="R75" s="92"/>
      <c r="S75" s="92"/>
      <c r="T75" s="92"/>
      <c r="U75" s="92"/>
      <c r="V75" s="92"/>
      <c r="W75" s="93"/>
      <c r="X75" s="95">
        <v>209066.68200000003</v>
      </c>
      <c r="Y75" s="96"/>
      <c r="Z75" s="96"/>
      <c r="AA75" s="96"/>
      <c r="AB75" s="97"/>
      <c r="AC75" s="95">
        <v>0</v>
      </c>
      <c r="AD75" s="96"/>
      <c r="AE75" s="96"/>
      <c r="AF75" s="96"/>
      <c r="AG75" s="97"/>
      <c r="AH75" s="95">
        <v>0</v>
      </c>
      <c r="AI75" s="96"/>
      <c r="AJ75" s="96"/>
      <c r="AK75" s="96"/>
      <c r="AL75" s="97"/>
      <c r="AM75" s="95">
        <f>IF(ISNUMBER(X75),X75,0)+IF(ISNUMBER(AC75),AC75,0)</f>
        <v>209066.68200000003</v>
      </c>
      <c r="AN75" s="96"/>
      <c r="AO75" s="96"/>
      <c r="AP75" s="96"/>
      <c r="AQ75" s="97"/>
      <c r="AR75" s="95">
        <v>224955.74983200006</v>
      </c>
      <c r="AS75" s="96"/>
      <c r="AT75" s="96"/>
      <c r="AU75" s="96"/>
      <c r="AV75" s="97"/>
      <c r="AW75" s="95">
        <v>0</v>
      </c>
      <c r="AX75" s="96"/>
      <c r="AY75" s="96"/>
      <c r="AZ75" s="96"/>
      <c r="BA75" s="97"/>
      <c r="BB75" s="95">
        <v>0</v>
      </c>
      <c r="BC75" s="96"/>
      <c r="BD75" s="96"/>
      <c r="BE75" s="96"/>
      <c r="BF75" s="97"/>
      <c r="BG75" s="94">
        <f>IF(ISNUMBER(AR75),AR75,0)+IF(ISNUMBER(AW75),AW75,0)</f>
        <v>224955.74983200006</v>
      </c>
      <c r="BH75" s="94"/>
      <c r="BI75" s="94"/>
      <c r="BJ75" s="94"/>
      <c r="BK75" s="94"/>
    </row>
    <row r="76" spans="1:79" s="98" customFormat="1" ht="12.75" customHeight="1" x14ac:dyDescent="0.2">
      <c r="A76" s="88">
        <v>2210</v>
      </c>
      <c r="B76" s="89"/>
      <c r="C76" s="89"/>
      <c r="D76" s="90"/>
      <c r="E76" s="91" t="s">
        <v>176</v>
      </c>
      <c r="F76" s="92"/>
      <c r="G76" s="92"/>
      <c r="H76" s="92"/>
      <c r="I76" s="92"/>
      <c r="J76" s="92"/>
      <c r="K76" s="92"/>
      <c r="L76" s="92"/>
      <c r="M76" s="92"/>
      <c r="N76" s="92"/>
      <c r="O76" s="92"/>
      <c r="P76" s="92"/>
      <c r="Q76" s="92"/>
      <c r="R76" s="92"/>
      <c r="S76" s="92"/>
      <c r="T76" s="92"/>
      <c r="U76" s="92"/>
      <c r="V76" s="92"/>
      <c r="W76" s="93"/>
      <c r="X76" s="95">
        <v>122332.32</v>
      </c>
      <c r="Y76" s="96"/>
      <c r="Z76" s="96"/>
      <c r="AA76" s="96"/>
      <c r="AB76" s="97"/>
      <c r="AC76" s="95">
        <v>0</v>
      </c>
      <c r="AD76" s="96"/>
      <c r="AE76" s="96"/>
      <c r="AF76" s="96"/>
      <c r="AG76" s="97"/>
      <c r="AH76" s="95">
        <v>0</v>
      </c>
      <c r="AI76" s="96"/>
      <c r="AJ76" s="96"/>
      <c r="AK76" s="96"/>
      <c r="AL76" s="97"/>
      <c r="AM76" s="95">
        <f>IF(ISNUMBER(X76),X76,0)+IF(ISNUMBER(AC76),AC76,0)</f>
        <v>122332.32</v>
      </c>
      <c r="AN76" s="96"/>
      <c r="AO76" s="96"/>
      <c r="AP76" s="96"/>
      <c r="AQ76" s="97"/>
      <c r="AR76" s="95">
        <v>128448.93600000002</v>
      </c>
      <c r="AS76" s="96"/>
      <c r="AT76" s="96"/>
      <c r="AU76" s="96"/>
      <c r="AV76" s="97"/>
      <c r="AW76" s="95">
        <v>0</v>
      </c>
      <c r="AX76" s="96"/>
      <c r="AY76" s="96"/>
      <c r="AZ76" s="96"/>
      <c r="BA76" s="97"/>
      <c r="BB76" s="95">
        <v>0</v>
      </c>
      <c r="BC76" s="96"/>
      <c r="BD76" s="96"/>
      <c r="BE76" s="96"/>
      <c r="BF76" s="97"/>
      <c r="BG76" s="94">
        <f>IF(ISNUMBER(AR76),AR76,0)+IF(ISNUMBER(AW76),AW76,0)</f>
        <v>128448.93600000002</v>
      </c>
      <c r="BH76" s="94"/>
      <c r="BI76" s="94"/>
      <c r="BJ76" s="94"/>
      <c r="BK76" s="94"/>
    </row>
    <row r="77" spans="1:79" s="98" customFormat="1" ht="12.75" customHeight="1" x14ac:dyDescent="0.2">
      <c r="A77" s="88">
        <v>2240</v>
      </c>
      <c r="B77" s="89"/>
      <c r="C77" s="89"/>
      <c r="D77" s="90"/>
      <c r="E77" s="91" t="s">
        <v>177</v>
      </c>
      <c r="F77" s="92"/>
      <c r="G77" s="92"/>
      <c r="H77" s="92"/>
      <c r="I77" s="92"/>
      <c r="J77" s="92"/>
      <c r="K77" s="92"/>
      <c r="L77" s="92"/>
      <c r="M77" s="92"/>
      <c r="N77" s="92"/>
      <c r="O77" s="92"/>
      <c r="P77" s="92"/>
      <c r="Q77" s="92"/>
      <c r="R77" s="92"/>
      <c r="S77" s="92"/>
      <c r="T77" s="92"/>
      <c r="U77" s="92"/>
      <c r="V77" s="92"/>
      <c r="W77" s="93"/>
      <c r="X77" s="95">
        <v>298953.60000000003</v>
      </c>
      <c r="Y77" s="96"/>
      <c r="Z77" s="96"/>
      <c r="AA77" s="96"/>
      <c r="AB77" s="97"/>
      <c r="AC77" s="95">
        <v>0</v>
      </c>
      <c r="AD77" s="96"/>
      <c r="AE77" s="96"/>
      <c r="AF77" s="96"/>
      <c r="AG77" s="97"/>
      <c r="AH77" s="95">
        <v>0</v>
      </c>
      <c r="AI77" s="96"/>
      <c r="AJ77" s="96"/>
      <c r="AK77" s="96"/>
      <c r="AL77" s="97"/>
      <c r="AM77" s="95">
        <f>IF(ISNUMBER(X77),X77,0)+IF(ISNUMBER(AC77),AC77,0)</f>
        <v>298953.60000000003</v>
      </c>
      <c r="AN77" s="96"/>
      <c r="AO77" s="96"/>
      <c r="AP77" s="96"/>
      <c r="AQ77" s="97"/>
      <c r="AR77" s="95">
        <v>313901.28000000003</v>
      </c>
      <c r="AS77" s="96"/>
      <c r="AT77" s="96"/>
      <c r="AU77" s="96"/>
      <c r="AV77" s="97"/>
      <c r="AW77" s="95">
        <v>0</v>
      </c>
      <c r="AX77" s="96"/>
      <c r="AY77" s="96"/>
      <c r="AZ77" s="96"/>
      <c r="BA77" s="97"/>
      <c r="BB77" s="95">
        <v>0</v>
      </c>
      <c r="BC77" s="96"/>
      <c r="BD77" s="96"/>
      <c r="BE77" s="96"/>
      <c r="BF77" s="97"/>
      <c r="BG77" s="94">
        <f>IF(ISNUMBER(AR77),AR77,0)+IF(ISNUMBER(AW77),AW77,0)</f>
        <v>313901.28000000003</v>
      </c>
      <c r="BH77" s="94"/>
      <c r="BI77" s="94"/>
      <c r="BJ77" s="94"/>
      <c r="BK77" s="94"/>
    </row>
    <row r="78" spans="1:79" s="98" customFormat="1" ht="12.75" customHeight="1" x14ac:dyDescent="0.2">
      <c r="A78" s="88">
        <v>2250</v>
      </c>
      <c r="B78" s="89"/>
      <c r="C78" s="89"/>
      <c r="D78" s="90"/>
      <c r="E78" s="91" t="s">
        <v>178</v>
      </c>
      <c r="F78" s="92"/>
      <c r="G78" s="92"/>
      <c r="H78" s="92"/>
      <c r="I78" s="92"/>
      <c r="J78" s="92"/>
      <c r="K78" s="92"/>
      <c r="L78" s="92"/>
      <c r="M78" s="92"/>
      <c r="N78" s="92"/>
      <c r="O78" s="92"/>
      <c r="P78" s="92"/>
      <c r="Q78" s="92"/>
      <c r="R78" s="92"/>
      <c r="S78" s="92"/>
      <c r="T78" s="92"/>
      <c r="U78" s="92"/>
      <c r="V78" s="92"/>
      <c r="W78" s="93"/>
      <c r="X78" s="95">
        <v>55756.800000000003</v>
      </c>
      <c r="Y78" s="96"/>
      <c r="Z78" s="96"/>
      <c r="AA78" s="96"/>
      <c r="AB78" s="97"/>
      <c r="AC78" s="95">
        <v>0</v>
      </c>
      <c r="AD78" s="96"/>
      <c r="AE78" s="96"/>
      <c r="AF78" s="96"/>
      <c r="AG78" s="97"/>
      <c r="AH78" s="95">
        <v>0</v>
      </c>
      <c r="AI78" s="96"/>
      <c r="AJ78" s="96"/>
      <c r="AK78" s="96"/>
      <c r="AL78" s="97"/>
      <c r="AM78" s="95">
        <f>IF(ISNUMBER(X78),X78,0)+IF(ISNUMBER(AC78),AC78,0)</f>
        <v>55756.800000000003</v>
      </c>
      <c r="AN78" s="96"/>
      <c r="AO78" s="96"/>
      <c r="AP78" s="96"/>
      <c r="AQ78" s="97"/>
      <c r="AR78" s="95">
        <v>58544.640000000007</v>
      </c>
      <c r="AS78" s="96"/>
      <c r="AT78" s="96"/>
      <c r="AU78" s="96"/>
      <c r="AV78" s="97"/>
      <c r="AW78" s="95">
        <v>0</v>
      </c>
      <c r="AX78" s="96"/>
      <c r="AY78" s="96"/>
      <c r="AZ78" s="96"/>
      <c r="BA78" s="97"/>
      <c r="BB78" s="95">
        <v>0</v>
      </c>
      <c r="BC78" s="96"/>
      <c r="BD78" s="96"/>
      <c r="BE78" s="96"/>
      <c r="BF78" s="97"/>
      <c r="BG78" s="94">
        <f>IF(ISNUMBER(AR78),AR78,0)+IF(ISNUMBER(AW78),AW78,0)</f>
        <v>58544.640000000007</v>
      </c>
      <c r="BH78" s="94"/>
      <c r="BI78" s="94"/>
      <c r="BJ78" s="94"/>
      <c r="BK78" s="94"/>
    </row>
    <row r="79" spans="1:79" s="98" customFormat="1" ht="12.75" customHeight="1" x14ac:dyDescent="0.2">
      <c r="A79" s="88">
        <v>2272</v>
      </c>
      <c r="B79" s="89"/>
      <c r="C79" s="89"/>
      <c r="D79" s="90"/>
      <c r="E79" s="91" t="s">
        <v>179</v>
      </c>
      <c r="F79" s="92"/>
      <c r="G79" s="92"/>
      <c r="H79" s="92"/>
      <c r="I79" s="92"/>
      <c r="J79" s="92"/>
      <c r="K79" s="92"/>
      <c r="L79" s="92"/>
      <c r="M79" s="92"/>
      <c r="N79" s="92"/>
      <c r="O79" s="92"/>
      <c r="P79" s="92"/>
      <c r="Q79" s="92"/>
      <c r="R79" s="92"/>
      <c r="S79" s="92"/>
      <c r="T79" s="92"/>
      <c r="U79" s="92"/>
      <c r="V79" s="92"/>
      <c r="W79" s="93"/>
      <c r="X79" s="95">
        <v>1605.6880000000001</v>
      </c>
      <c r="Y79" s="96"/>
      <c r="Z79" s="96"/>
      <c r="AA79" s="96"/>
      <c r="AB79" s="97"/>
      <c r="AC79" s="95">
        <v>0</v>
      </c>
      <c r="AD79" s="96"/>
      <c r="AE79" s="96"/>
      <c r="AF79" s="96"/>
      <c r="AG79" s="97"/>
      <c r="AH79" s="95">
        <v>0</v>
      </c>
      <c r="AI79" s="96"/>
      <c r="AJ79" s="96"/>
      <c r="AK79" s="96"/>
      <c r="AL79" s="97"/>
      <c r="AM79" s="95">
        <f>IF(ISNUMBER(X79),X79,0)+IF(ISNUMBER(AC79),AC79,0)</f>
        <v>1605.6880000000001</v>
      </c>
      <c r="AN79" s="96"/>
      <c r="AO79" s="96"/>
      <c r="AP79" s="96"/>
      <c r="AQ79" s="97"/>
      <c r="AR79" s="95">
        <v>1700.4235920000001</v>
      </c>
      <c r="AS79" s="96"/>
      <c r="AT79" s="96"/>
      <c r="AU79" s="96"/>
      <c r="AV79" s="97"/>
      <c r="AW79" s="95">
        <v>0</v>
      </c>
      <c r="AX79" s="96"/>
      <c r="AY79" s="96"/>
      <c r="AZ79" s="96"/>
      <c r="BA79" s="97"/>
      <c r="BB79" s="95">
        <v>0</v>
      </c>
      <c r="BC79" s="96"/>
      <c r="BD79" s="96"/>
      <c r="BE79" s="96"/>
      <c r="BF79" s="97"/>
      <c r="BG79" s="94">
        <f>IF(ISNUMBER(AR79),AR79,0)+IF(ISNUMBER(AW79),AW79,0)</f>
        <v>1700.4235920000001</v>
      </c>
      <c r="BH79" s="94"/>
      <c r="BI79" s="94"/>
      <c r="BJ79" s="94"/>
      <c r="BK79" s="94"/>
    </row>
    <row r="80" spans="1:79" s="98" customFormat="1" ht="12.75" customHeight="1" x14ac:dyDescent="0.2">
      <c r="A80" s="88">
        <v>2273</v>
      </c>
      <c r="B80" s="89"/>
      <c r="C80" s="89"/>
      <c r="D80" s="90"/>
      <c r="E80" s="91" t="s">
        <v>180</v>
      </c>
      <c r="F80" s="92"/>
      <c r="G80" s="92"/>
      <c r="H80" s="92"/>
      <c r="I80" s="92"/>
      <c r="J80" s="92"/>
      <c r="K80" s="92"/>
      <c r="L80" s="92"/>
      <c r="M80" s="92"/>
      <c r="N80" s="92"/>
      <c r="O80" s="92"/>
      <c r="P80" s="92"/>
      <c r="Q80" s="92"/>
      <c r="R80" s="92"/>
      <c r="S80" s="92"/>
      <c r="T80" s="92"/>
      <c r="U80" s="92"/>
      <c r="V80" s="92"/>
      <c r="W80" s="93"/>
      <c r="X80" s="95">
        <v>122444.3</v>
      </c>
      <c r="Y80" s="96"/>
      <c r="Z80" s="96"/>
      <c r="AA80" s="96"/>
      <c r="AB80" s="97"/>
      <c r="AC80" s="95">
        <v>0</v>
      </c>
      <c r="AD80" s="96"/>
      <c r="AE80" s="96"/>
      <c r="AF80" s="96"/>
      <c r="AG80" s="97"/>
      <c r="AH80" s="95">
        <v>0</v>
      </c>
      <c r="AI80" s="96"/>
      <c r="AJ80" s="96"/>
      <c r="AK80" s="96"/>
      <c r="AL80" s="97"/>
      <c r="AM80" s="95">
        <f>IF(ISNUMBER(X80),X80,0)+IF(ISNUMBER(AC80),AC80,0)</f>
        <v>122444.3</v>
      </c>
      <c r="AN80" s="96"/>
      <c r="AO80" s="96"/>
      <c r="AP80" s="96"/>
      <c r="AQ80" s="97"/>
      <c r="AR80" s="95">
        <v>134688.73000000001</v>
      </c>
      <c r="AS80" s="96"/>
      <c r="AT80" s="96"/>
      <c r="AU80" s="96"/>
      <c r="AV80" s="97"/>
      <c r="AW80" s="95">
        <v>0</v>
      </c>
      <c r="AX80" s="96"/>
      <c r="AY80" s="96"/>
      <c r="AZ80" s="96"/>
      <c r="BA80" s="97"/>
      <c r="BB80" s="95">
        <v>0</v>
      </c>
      <c r="BC80" s="96"/>
      <c r="BD80" s="96"/>
      <c r="BE80" s="96"/>
      <c r="BF80" s="97"/>
      <c r="BG80" s="94">
        <f>IF(ISNUMBER(AR80),AR80,0)+IF(ISNUMBER(AW80),AW80,0)</f>
        <v>134688.73000000001</v>
      </c>
      <c r="BH80" s="94"/>
      <c r="BI80" s="94"/>
      <c r="BJ80" s="94"/>
      <c r="BK80" s="94"/>
    </row>
    <row r="81" spans="1:79" s="98" customFormat="1" ht="25.5" customHeight="1" x14ac:dyDescent="0.2">
      <c r="A81" s="88">
        <v>2282</v>
      </c>
      <c r="B81" s="89"/>
      <c r="C81" s="89"/>
      <c r="D81" s="90"/>
      <c r="E81" s="91" t="s">
        <v>181</v>
      </c>
      <c r="F81" s="92"/>
      <c r="G81" s="92"/>
      <c r="H81" s="92"/>
      <c r="I81" s="92"/>
      <c r="J81" s="92"/>
      <c r="K81" s="92"/>
      <c r="L81" s="92"/>
      <c r="M81" s="92"/>
      <c r="N81" s="92"/>
      <c r="O81" s="92"/>
      <c r="P81" s="92"/>
      <c r="Q81" s="92"/>
      <c r="R81" s="92"/>
      <c r="S81" s="92"/>
      <c r="T81" s="92"/>
      <c r="U81" s="92"/>
      <c r="V81" s="92"/>
      <c r="W81" s="93"/>
      <c r="X81" s="95">
        <v>17290.944</v>
      </c>
      <c r="Y81" s="96"/>
      <c r="Z81" s="96"/>
      <c r="AA81" s="96"/>
      <c r="AB81" s="97"/>
      <c r="AC81" s="95">
        <v>0</v>
      </c>
      <c r="AD81" s="96"/>
      <c r="AE81" s="96"/>
      <c r="AF81" s="96"/>
      <c r="AG81" s="97"/>
      <c r="AH81" s="95">
        <v>0</v>
      </c>
      <c r="AI81" s="96"/>
      <c r="AJ81" s="96"/>
      <c r="AK81" s="96"/>
      <c r="AL81" s="97"/>
      <c r="AM81" s="95">
        <f>IF(ISNUMBER(X81),X81,0)+IF(ISNUMBER(AC81),AC81,0)</f>
        <v>17290.944</v>
      </c>
      <c r="AN81" s="96"/>
      <c r="AO81" s="96"/>
      <c r="AP81" s="96"/>
      <c r="AQ81" s="97"/>
      <c r="AR81" s="95">
        <v>18155.4912</v>
      </c>
      <c r="AS81" s="96"/>
      <c r="AT81" s="96"/>
      <c r="AU81" s="96"/>
      <c r="AV81" s="97"/>
      <c r="AW81" s="95">
        <v>0</v>
      </c>
      <c r="AX81" s="96"/>
      <c r="AY81" s="96"/>
      <c r="AZ81" s="96"/>
      <c r="BA81" s="97"/>
      <c r="BB81" s="95">
        <v>0</v>
      </c>
      <c r="BC81" s="96"/>
      <c r="BD81" s="96"/>
      <c r="BE81" s="96"/>
      <c r="BF81" s="97"/>
      <c r="BG81" s="94">
        <f>IF(ISNUMBER(AR81),AR81,0)+IF(ISNUMBER(AW81),AW81,0)</f>
        <v>18155.4912</v>
      </c>
      <c r="BH81" s="94"/>
      <c r="BI81" s="94"/>
      <c r="BJ81" s="94"/>
      <c r="BK81" s="94"/>
    </row>
    <row r="82" spans="1:79" s="6" customFormat="1" ht="12.75" customHeight="1" x14ac:dyDescent="0.2">
      <c r="A82" s="86"/>
      <c r="B82" s="84"/>
      <c r="C82" s="84"/>
      <c r="D82" s="85"/>
      <c r="E82" s="99" t="s">
        <v>147</v>
      </c>
      <c r="F82" s="100"/>
      <c r="G82" s="100"/>
      <c r="H82" s="100"/>
      <c r="I82" s="100"/>
      <c r="J82" s="100"/>
      <c r="K82" s="100"/>
      <c r="L82" s="100"/>
      <c r="M82" s="100"/>
      <c r="N82" s="100"/>
      <c r="O82" s="100"/>
      <c r="P82" s="100"/>
      <c r="Q82" s="100"/>
      <c r="R82" s="100"/>
      <c r="S82" s="100"/>
      <c r="T82" s="100"/>
      <c r="U82" s="100"/>
      <c r="V82" s="100"/>
      <c r="W82" s="101"/>
      <c r="X82" s="103">
        <v>1777758.9040000003</v>
      </c>
      <c r="Y82" s="104"/>
      <c r="Z82" s="104"/>
      <c r="AA82" s="104"/>
      <c r="AB82" s="105"/>
      <c r="AC82" s="103">
        <v>0</v>
      </c>
      <c r="AD82" s="104"/>
      <c r="AE82" s="104"/>
      <c r="AF82" s="104"/>
      <c r="AG82" s="105"/>
      <c r="AH82" s="103">
        <v>0</v>
      </c>
      <c r="AI82" s="104"/>
      <c r="AJ82" s="104"/>
      <c r="AK82" s="104"/>
      <c r="AL82" s="105"/>
      <c r="AM82" s="103">
        <f>IF(ISNUMBER(X82),X82,0)+IF(ISNUMBER(AC82),AC82,0)</f>
        <v>1777758.9040000003</v>
      </c>
      <c r="AN82" s="104"/>
      <c r="AO82" s="104"/>
      <c r="AP82" s="104"/>
      <c r="AQ82" s="105"/>
      <c r="AR82" s="103">
        <v>1902927.2719440002</v>
      </c>
      <c r="AS82" s="104"/>
      <c r="AT82" s="104"/>
      <c r="AU82" s="104"/>
      <c r="AV82" s="105"/>
      <c r="AW82" s="103">
        <v>0</v>
      </c>
      <c r="AX82" s="104"/>
      <c r="AY82" s="104"/>
      <c r="AZ82" s="104"/>
      <c r="BA82" s="105"/>
      <c r="BB82" s="103">
        <v>0</v>
      </c>
      <c r="BC82" s="104"/>
      <c r="BD82" s="104"/>
      <c r="BE82" s="104"/>
      <c r="BF82" s="105"/>
      <c r="BG82" s="102">
        <f>IF(ISNUMBER(AR82),AR82,0)+IF(ISNUMBER(AW82),AW82,0)</f>
        <v>1902927.2719440002</v>
      </c>
      <c r="BH82" s="102"/>
      <c r="BI82" s="102"/>
      <c r="BJ82" s="102"/>
      <c r="BK82" s="102"/>
    </row>
    <row r="84" spans="1:79" ht="14.25" customHeight="1" x14ac:dyDescent="12.75">
      <c r="A84" s="41" t="s">
        <v>254</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row>
    <row r="85" spans="1:79" ht="15" customHeight="1" x14ac:dyDescent="0.2">
      <c r="A85" s="52" t="s">
        <v>225</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row>
    <row r="86" spans="1:79" ht="23.1" customHeight="1" x14ac:dyDescent="0.2">
      <c r="A86" s="66" t="s">
        <v>119</v>
      </c>
      <c r="B86" s="67"/>
      <c r="C86" s="67"/>
      <c r="D86" s="67"/>
      <c r="E86" s="68"/>
      <c r="F86" s="60" t="s">
        <v>19</v>
      </c>
      <c r="G86" s="61"/>
      <c r="H86" s="61"/>
      <c r="I86" s="61"/>
      <c r="J86" s="61"/>
      <c r="K86" s="61"/>
      <c r="L86" s="61"/>
      <c r="M86" s="61"/>
      <c r="N86" s="61"/>
      <c r="O86" s="61"/>
      <c r="P86" s="61"/>
      <c r="Q86" s="61"/>
      <c r="R86" s="61"/>
      <c r="S86" s="61"/>
      <c r="T86" s="61"/>
      <c r="U86" s="61"/>
      <c r="V86" s="61"/>
      <c r="W86" s="62"/>
      <c r="X86" s="35" t="s">
        <v>247</v>
      </c>
      <c r="Y86" s="35"/>
      <c r="Z86" s="35"/>
      <c r="AA86" s="35"/>
      <c r="AB86" s="35"/>
      <c r="AC86" s="35"/>
      <c r="AD86" s="35"/>
      <c r="AE86" s="35"/>
      <c r="AF86" s="35"/>
      <c r="AG86" s="35"/>
      <c r="AH86" s="35"/>
      <c r="AI86" s="35"/>
      <c r="AJ86" s="35"/>
      <c r="AK86" s="35"/>
      <c r="AL86" s="35"/>
      <c r="AM86" s="35"/>
      <c r="AN86" s="35"/>
      <c r="AO86" s="35"/>
      <c r="AP86" s="35"/>
      <c r="AQ86" s="35"/>
      <c r="AR86" s="29" t="s">
        <v>252</v>
      </c>
      <c r="AS86" s="30"/>
      <c r="AT86" s="30"/>
      <c r="AU86" s="30"/>
      <c r="AV86" s="30"/>
      <c r="AW86" s="30"/>
      <c r="AX86" s="30"/>
      <c r="AY86" s="30"/>
      <c r="AZ86" s="30"/>
      <c r="BA86" s="30"/>
      <c r="BB86" s="30"/>
      <c r="BC86" s="30"/>
      <c r="BD86" s="30"/>
      <c r="BE86" s="30"/>
      <c r="BF86" s="30"/>
      <c r="BG86" s="30"/>
      <c r="BH86" s="30"/>
      <c r="BI86" s="30"/>
      <c r="BJ86" s="30"/>
      <c r="BK86" s="31"/>
    </row>
    <row r="87" spans="1:79" ht="53.25" customHeight="1" x14ac:dyDescent="0.2">
      <c r="A87" s="69"/>
      <c r="B87" s="70"/>
      <c r="C87" s="70"/>
      <c r="D87" s="70"/>
      <c r="E87" s="71"/>
      <c r="F87" s="63"/>
      <c r="G87" s="64"/>
      <c r="H87" s="64"/>
      <c r="I87" s="64"/>
      <c r="J87" s="64"/>
      <c r="K87" s="64"/>
      <c r="L87" s="64"/>
      <c r="M87" s="64"/>
      <c r="N87" s="64"/>
      <c r="O87" s="64"/>
      <c r="P87" s="64"/>
      <c r="Q87" s="64"/>
      <c r="R87" s="64"/>
      <c r="S87" s="64"/>
      <c r="T87" s="64"/>
      <c r="U87" s="64"/>
      <c r="V87" s="64"/>
      <c r="W87" s="65"/>
      <c r="X87" s="29" t="s">
        <v>4</v>
      </c>
      <c r="Y87" s="30"/>
      <c r="Z87" s="30"/>
      <c r="AA87" s="30"/>
      <c r="AB87" s="31"/>
      <c r="AC87" s="29" t="s">
        <v>3</v>
      </c>
      <c r="AD87" s="30"/>
      <c r="AE87" s="30"/>
      <c r="AF87" s="30"/>
      <c r="AG87" s="31"/>
      <c r="AH87" s="45" t="s">
        <v>116</v>
      </c>
      <c r="AI87" s="46"/>
      <c r="AJ87" s="46"/>
      <c r="AK87" s="46"/>
      <c r="AL87" s="47"/>
      <c r="AM87" s="29" t="s">
        <v>5</v>
      </c>
      <c r="AN87" s="30"/>
      <c r="AO87" s="30"/>
      <c r="AP87" s="30"/>
      <c r="AQ87" s="31"/>
      <c r="AR87" s="29" t="s">
        <v>4</v>
      </c>
      <c r="AS87" s="30"/>
      <c r="AT87" s="30"/>
      <c r="AU87" s="30"/>
      <c r="AV87" s="31"/>
      <c r="AW87" s="29" t="s">
        <v>3</v>
      </c>
      <c r="AX87" s="30"/>
      <c r="AY87" s="30"/>
      <c r="AZ87" s="30"/>
      <c r="BA87" s="31"/>
      <c r="BB87" s="48" t="s">
        <v>116</v>
      </c>
      <c r="BC87" s="48"/>
      <c r="BD87" s="48"/>
      <c r="BE87" s="48"/>
      <c r="BF87" s="48"/>
      <c r="BG87" s="29" t="s">
        <v>96</v>
      </c>
      <c r="BH87" s="30"/>
      <c r="BI87" s="30"/>
      <c r="BJ87" s="30"/>
      <c r="BK87" s="31"/>
    </row>
    <row r="88" spans="1:79" ht="15" customHeight="1" x14ac:dyDescent="0.2">
      <c r="A88" s="29">
        <v>1</v>
      </c>
      <c r="B88" s="30"/>
      <c r="C88" s="30"/>
      <c r="D88" s="30"/>
      <c r="E88" s="31"/>
      <c r="F88" s="29">
        <v>2</v>
      </c>
      <c r="G88" s="30"/>
      <c r="H88" s="30"/>
      <c r="I88" s="30"/>
      <c r="J88" s="30"/>
      <c r="K88" s="30"/>
      <c r="L88" s="30"/>
      <c r="M88" s="30"/>
      <c r="N88" s="30"/>
      <c r="O88" s="30"/>
      <c r="P88" s="30"/>
      <c r="Q88" s="30"/>
      <c r="R88" s="30"/>
      <c r="S88" s="30"/>
      <c r="T88" s="30"/>
      <c r="U88" s="30"/>
      <c r="V88" s="30"/>
      <c r="W88" s="31"/>
      <c r="X88" s="29">
        <v>3</v>
      </c>
      <c r="Y88" s="30"/>
      <c r="Z88" s="30"/>
      <c r="AA88" s="30"/>
      <c r="AB88" s="31"/>
      <c r="AC88" s="29">
        <v>4</v>
      </c>
      <c r="AD88" s="30"/>
      <c r="AE88" s="30"/>
      <c r="AF88" s="30"/>
      <c r="AG88" s="31"/>
      <c r="AH88" s="29">
        <v>5</v>
      </c>
      <c r="AI88" s="30"/>
      <c r="AJ88" s="30"/>
      <c r="AK88" s="30"/>
      <c r="AL88" s="31"/>
      <c r="AM88" s="29">
        <v>6</v>
      </c>
      <c r="AN88" s="30"/>
      <c r="AO88" s="30"/>
      <c r="AP88" s="30"/>
      <c r="AQ88" s="31"/>
      <c r="AR88" s="29">
        <v>7</v>
      </c>
      <c r="AS88" s="30"/>
      <c r="AT88" s="30"/>
      <c r="AU88" s="30"/>
      <c r="AV88" s="31"/>
      <c r="AW88" s="29">
        <v>8</v>
      </c>
      <c r="AX88" s="30"/>
      <c r="AY88" s="30"/>
      <c r="AZ88" s="30"/>
      <c r="BA88" s="31"/>
      <c r="BB88" s="29">
        <v>9</v>
      </c>
      <c r="BC88" s="30"/>
      <c r="BD88" s="30"/>
      <c r="BE88" s="30"/>
      <c r="BF88" s="31"/>
      <c r="BG88" s="29">
        <v>10</v>
      </c>
      <c r="BH88" s="30"/>
      <c r="BI88" s="30"/>
      <c r="BJ88" s="30"/>
      <c r="BK88" s="31"/>
    </row>
    <row r="89" spans="1:79" s="1" customFormat="1" ht="15" hidden="1" customHeight="1" x14ac:dyDescent="0.2">
      <c r="A89" s="32" t="s">
        <v>64</v>
      </c>
      <c r="B89" s="33"/>
      <c r="C89" s="33"/>
      <c r="D89" s="33"/>
      <c r="E89" s="34"/>
      <c r="F89" s="32" t="s">
        <v>57</v>
      </c>
      <c r="G89" s="33"/>
      <c r="H89" s="33"/>
      <c r="I89" s="33"/>
      <c r="J89" s="33"/>
      <c r="K89" s="33"/>
      <c r="L89" s="33"/>
      <c r="M89" s="33"/>
      <c r="N89" s="33"/>
      <c r="O89" s="33"/>
      <c r="P89" s="33"/>
      <c r="Q89" s="33"/>
      <c r="R89" s="33"/>
      <c r="S89" s="33"/>
      <c r="T89" s="33"/>
      <c r="U89" s="33"/>
      <c r="V89" s="33"/>
      <c r="W89" s="34"/>
      <c r="X89" s="32" t="s">
        <v>60</v>
      </c>
      <c r="Y89" s="33"/>
      <c r="Z89" s="33"/>
      <c r="AA89" s="33"/>
      <c r="AB89" s="34"/>
      <c r="AC89" s="32" t="s">
        <v>61</v>
      </c>
      <c r="AD89" s="33"/>
      <c r="AE89" s="33"/>
      <c r="AF89" s="33"/>
      <c r="AG89" s="34"/>
      <c r="AH89" s="32" t="s">
        <v>94</v>
      </c>
      <c r="AI89" s="33"/>
      <c r="AJ89" s="33"/>
      <c r="AK89" s="33"/>
      <c r="AL89" s="34"/>
      <c r="AM89" s="49" t="s">
        <v>171</v>
      </c>
      <c r="AN89" s="50"/>
      <c r="AO89" s="50"/>
      <c r="AP89" s="50"/>
      <c r="AQ89" s="51"/>
      <c r="AR89" s="32" t="s">
        <v>62</v>
      </c>
      <c r="AS89" s="33"/>
      <c r="AT89" s="33"/>
      <c r="AU89" s="33"/>
      <c r="AV89" s="34"/>
      <c r="AW89" s="32" t="s">
        <v>63</v>
      </c>
      <c r="AX89" s="33"/>
      <c r="AY89" s="33"/>
      <c r="AZ89" s="33"/>
      <c r="BA89" s="34"/>
      <c r="BB89" s="32" t="s">
        <v>95</v>
      </c>
      <c r="BC89" s="33"/>
      <c r="BD89" s="33"/>
      <c r="BE89" s="33"/>
      <c r="BF89" s="34"/>
      <c r="BG89" s="49" t="s">
        <v>171</v>
      </c>
      <c r="BH89" s="50"/>
      <c r="BI89" s="50"/>
      <c r="BJ89" s="50"/>
      <c r="BK89" s="51"/>
      <c r="CA89" t="s">
        <v>31</v>
      </c>
    </row>
    <row r="90" spans="1:79" s="6" customFormat="1" ht="12.75" customHeight="1" x14ac:dyDescent="0.2">
      <c r="A90" s="86"/>
      <c r="B90" s="84"/>
      <c r="C90" s="84"/>
      <c r="D90" s="84"/>
      <c r="E90" s="85"/>
      <c r="F90" s="86" t="s">
        <v>147</v>
      </c>
      <c r="G90" s="84"/>
      <c r="H90" s="84"/>
      <c r="I90" s="84"/>
      <c r="J90" s="84"/>
      <c r="K90" s="84"/>
      <c r="L90" s="84"/>
      <c r="M90" s="84"/>
      <c r="N90" s="84"/>
      <c r="O90" s="84"/>
      <c r="P90" s="84"/>
      <c r="Q90" s="84"/>
      <c r="R90" s="84"/>
      <c r="S90" s="84"/>
      <c r="T90" s="84"/>
      <c r="U90" s="84"/>
      <c r="V90" s="84"/>
      <c r="W90" s="85"/>
      <c r="X90" s="106"/>
      <c r="Y90" s="107"/>
      <c r="Z90" s="107"/>
      <c r="AA90" s="107"/>
      <c r="AB90" s="108"/>
      <c r="AC90" s="106"/>
      <c r="AD90" s="107"/>
      <c r="AE90" s="107"/>
      <c r="AF90" s="107"/>
      <c r="AG90" s="108"/>
      <c r="AH90" s="102"/>
      <c r="AI90" s="102"/>
      <c r="AJ90" s="102"/>
      <c r="AK90" s="102"/>
      <c r="AL90" s="102"/>
      <c r="AM90" s="102">
        <f>IF(ISNUMBER(X90),X90,0)+IF(ISNUMBER(AC90),AC90,0)</f>
        <v>0</v>
      </c>
      <c r="AN90" s="102"/>
      <c r="AO90" s="102"/>
      <c r="AP90" s="102"/>
      <c r="AQ90" s="102"/>
      <c r="AR90" s="102"/>
      <c r="AS90" s="102"/>
      <c r="AT90" s="102"/>
      <c r="AU90" s="102"/>
      <c r="AV90" s="102"/>
      <c r="AW90" s="102"/>
      <c r="AX90" s="102"/>
      <c r="AY90" s="102"/>
      <c r="AZ90" s="102"/>
      <c r="BA90" s="102"/>
      <c r="BB90" s="102"/>
      <c r="BC90" s="102"/>
      <c r="BD90" s="102"/>
      <c r="BE90" s="102"/>
      <c r="BF90" s="102"/>
      <c r="BG90" s="102">
        <f>IF(ISNUMBER(AR90),AR90,0)+IF(ISNUMBER(AW90),AW90,0)</f>
        <v>0</v>
      </c>
      <c r="BH90" s="102"/>
      <c r="BI90" s="102"/>
      <c r="BJ90" s="102"/>
      <c r="BK90" s="102"/>
      <c r="CA90" s="6" t="s">
        <v>32</v>
      </c>
    </row>
    <row r="93" spans="1:79" ht="14.25" customHeight="1" x14ac:dyDescent="0.2">
      <c r="A93" s="41" t="s">
        <v>120</v>
      </c>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row>
    <row r="94" spans="1:79" ht="14.25" customHeight="1" x14ac:dyDescent="0.2">
      <c r="A94" s="41" t="s">
        <v>239</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row>
    <row r="95" spans="1:79" ht="15" customHeight="1" x14ac:dyDescent="0.2">
      <c r="A95" s="52" t="s">
        <v>225</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row>
    <row r="96" spans="1:79" ht="23.1" customHeight="1" x14ac:dyDescent="0.2">
      <c r="A96" s="60" t="s">
        <v>6</v>
      </c>
      <c r="B96" s="61"/>
      <c r="C96" s="61"/>
      <c r="D96" s="60" t="s">
        <v>121</v>
      </c>
      <c r="E96" s="61"/>
      <c r="F96" s="61"/>
      <c r="G96" s="61"/>
      <c r="H96" s="61"/>
      <c r="I96" s="61"/>
      <c r="J96" s="61"/>
      <c r="K96" s="61"/>
      <c r="L96" s="61"/>
      <c r="M96" s="61"/>
      <c r="N96" s="61"/>
      <c r="O96" s="61"/>
      <c r="P96" s="61"/>
      <c r="Q96" s="61"/>
      <c r="R96" s="61"/>
      <c r="S96" s="61"/>
      <c r="T96" s="62"/>
      <c r="U96" s="29" t="s">
        <v>226</v>
      </c>
      <c r="V96" s="30"/>
      <c r="W96" s="30"/>
      <c r="X96" s="30"/>
      <c r="Y96" s="30"/>
      <c r="Z96" s="30"/>
      <c r="AA96" s="30"/>
      <c r="AB96" s="30"/>
      <c r="AC96" s="30"/>
      <c r="AD96" s="30"/>
      <c r="AE96" s="30"/>
      <c r="AF96" s="30"/>
      <c r="AG96" s="30"/>
      <c r="AH96" s="30"/>
      <c r="AI96" s="30"/>
      <c r="AJ96" s="30"/>
      <c r="AK96" s="30"/>
      <c r="AL96" s="30"/>
      <c r="AM96" s="31"/>
      <c r="AN96" s="29" t="s">
        <v>229</v>
      </c>
      <c r="AO96" s="30"/>
      <c r="AP96" s="30"/>
      <c r="AQ96" s="30"/>
      <c r="AR96" s="30"/>
      <c r="AS96" s="30"/>
      <c r="AT96" s="30"/>
      <c r="AU96" s="30"/>
      <c r="AV96" s="30"/>
      <c r="AW96" s="30"/>
      <c r="AX96" s="30"/>
      <c r="AY96" s="30"/>
      <c r="AZ96" s="30"/>
      <c r="BA96" s="30"/>
      <c r="BB96" s="30"/>
      <c r="BC96" s="30"/>
      <c r="BD96" s="30"/>
      <c r="BE96" s="30"/>
      <c r="BF96" s="31"/>
      <c r="BG96" s="35" t="s">
        <v>236</v>
      </c>
      <c r="BH96" s="35"/>
      <c r="BI96" s="35"/>
      <c r="BJ96" s="35"/>
      <c r="BK96" s="35"/>
      <c r="BL96" s="35"/>
      <c r="BM96" s="35"/>
      <c r="BN96" s="35"/>
      <c r="BO96" s="35"/>
      <c r="BP96" s="35"/>
      <c r="BQ96" s="35"/>
      <c r="BR96" s="35"/>
      <c r="BS96" s="35"/>
      <c r="BT96" s="35"/>
      <c r="BU96" s="35"/>
      <c r="BV96" s="35"/>
      <c r="BW96" s="35"/>
      <c r="BX96" s="35"/>
      <c r="BY96" s="35"/>
    </row>
    <row r="97" spans="1:79" ht="52.5" customHeight="1" x14ac:dyDescent="0.2">
      <c r="A97" s="63"/>
      <c r="B97" s="64"/>
      <c r="C97" s="64"/>
      <c r="D97" s="63"/>
      <c r="E97" s="64"/>
      <c r="F97" s="64"/>
      <c r="G97" s="64"/>
      <c r="H97" s="64"/>
      <c r="I97" s="64"/>
      <c r="J97" s="64"/>
      <c r="K97" s="64"/>
      <c r="L97" s="64"/>
      <c r="M97" s="64"/>
      <c r="N97" s="64"/>
      <c r="O97" s="64"/>
      <c r="P97" s="64"/>
      <c r="Q97" s="64"/>
      <c r="R97" s="64"/>
      <c r="S97" s="64"/>
      <c r="T97" s="65"/>
      <c r="U97" s="29" t="s">
        <v>4</v>
      </c>
      <c r="V97" s="30"/>
      <c r="W97" s="30"/>
      <c r="X97" s="30"/>
      <c r="Y97" s="31"/>
      <c r="Z97" s="29" t="s">
        <v>3</v>
      </c>
      <c r="AA97" s="30"/>
      <c r="AB97" s="30"/>
      <c r="AC97" s="30"/>
      <c r="AD97" s="31"/>
      <c r="AE97" s="45" t="s">
        <v>116</v>
      </c>
      <c r="AF97" s="46"/>
      <c r="AG97" s="46"/>
      <c r="AH97" s="47"/>
      <c r="AI97" s="29" t="s">
        <v>5</v>
      </c>
      <c r="AJ97" s="30"/>
      <c r="AK97" s="30"/>
      <c r="AL97" s="30"/>
      <c r="AM97" s="31"/>
      <c r="AN97" s="29" t="s">
        <v>4</v>
      </c>
      <c r="AO97" s="30"/>
      <c r="AP97" s="30"/>
      <c r="AQ97" s="30"/>
      <c r="AR97" s="31"/>
      <c r="AS97" s="29" t="s">
        <v>3</v>
      </c>
      <c r="AT97" s="30"/>
      <c r="AU97" s="30"/>
      <c r="AV97" s="30"/>
      <c r="AW97" s="31"/>
      <c r="AX97" s="45" t="s">
        <v>116</v>
      </c>
      <c r="AY97" s="46"/>
      <c r="AZ97" s="46"/>
      <c r="BA97" s="47"/>
      <c r="BB97" s="29" t="s">
        <v>96</v>
      </c>
      <c r="BC97" s="30"/>
      <c r="BD97" s="30"/>
      <c r="BE97" s="30"/>
      <c r="BF97" s="31"/>
      <c r="BG97" s="29" t="s">
        <v>4</v>
      </c>
      <c r="BH97" s="30"/>
      <c r="BI97" s="30"/>
      <c r="BJ97" s="30"/>
      <c r="BK97" s="31"/>
      <c r="BL97" s="35" t="s">
        <v>3</v>
      </c>
      <c r="BM97" s="35"/>
      <c r="BN97" s="35"/>
      <c r="BO97" s="35"/>
      <c r="BP97" s="35"/>
      <c r="BQ97" s="48" t="s">
        <v>116</v>
      </c>
      <c r="BR97" s="48"/>
      <c r="BS97" s="48"/>
      <c r="BT97" s="48"/>
      <c r="BU97" s="29" t="s">
        <v>97</v>
      </c>
      <c r="BV97" s="30"/>
      <c r="BW97" s="30"/>
      <c r="BX97" s="30"/>
      <c r="BY97" s="31"/>
    </row>
    <row r="98" spans="1:79" ht="15" customHeight="1" x14ac:dyDescent="0.2">
      <c r="A98" s="29">
        <v>1</v>
      </c>
      <c r="B98" s="30"/>
      <c r="C98" s="30"/>
      <c r="D98" s="29">
        <v>2</v>
      </c>
      <c r="E98" s="30"/>
      <c r="F98" s="30"/>
      <c r="G98" s="30"/>
      <c r="H98" s="30"/>
      <c r="I98" s="30"/>
      <c r="J98" s="30"/>
      <c r="K98" s="30"/>
      <c r="L98" s="30"/>
      <c r="M98" s="30"/>
      <c r="N98" s="30"/>
      <c r="O98" s="30"/>
      <c r="P98" s="30"/>
      <c r="Q98" s="30"/>
      <c r="R98" s="30"/>
      <c r="S98" s="30"/>
      <c r="T98" s="31"/>
      <c r="U98" s="29">
        <v>3</v>
      </c>
      <c r="V98" s="30"/>
      <c r="W98" s="30"/>
      <c r="X98" s="30"/>
      <c r="Y98" s="31"/>
      <c r="Z98" s="29">
        <v>4</v>
      </c>
      <c r="AA98" s="30"/>
      <c r="AB98" s="30"/>
      <c r="AC98" s="30"/>
      <c r="AD98" s="31"/>
      <c r="AE98" s="29">
        <v>5</v>
      </c>
      <c r="AF98" s="30"/>
      <c r="AG98" s="30"/>
      <c r="AH98" s="31"/>
      <c r="AI98" s="29">
        <v>6</v>
      </c>
      <c r="AJ98" s="30"/>
      <c r="AK98" s="30"/>
      <c r="AL98" s="30"/>
      <c r="AM98" s="31"/>
      <c r="AN98" s="29">
        <v>7</v>
      </c>
      <c r="AO98" s="30"/>
      <c r="AP98" s="30"/>
      <c r="AQ98" s="30"/>
      <c r="AR98" s="31"/>
      <c r="AS98" s="29">
        <v>8</v>
      </c>
      <c r="AT98" s="30"/>
      <c r="AU98" s="30"/>
      <c r="AV98" s="30"/>
      <c r="AW98" s="31"/>
      <c r="AX98" s="35">
        <v>9</v>
      </c>
      <c r="AY98" s="35"/>
      <c r="AZ98" s="35"/>
      <c r="BA98" s="35"/>
      <c r="BB98" s="29">
        <v>10</v>
      </c>
      <c r="BC98" s="30"/>
      <c r="BD98" s="30"/>
      <c r="BE98" s="30"/>
      <c r="BF98" s="31"/>
      <c r="BG98" s="29">
        <v>11</v>
      </c>
      <c r="BH98" s="30"/>
      <c r="BI98" s="30"/>
      <c r="BJ98" s="30"/>
      <c r="BK98" s="31"/>
      <c r="BL98" s="35">
        <v>12</v>
      </c>
      <c r="BM98" s="35"/>
      <c r="BN98" s="35"/>
      <c r="BO98" s="35"/>
      <c r="BP98" s="35"/>
      <c r="BQ98" s="29">
        <v>13</v>
      </c>
      <c r="BR98" s="30"/>
      <c r="BS98" s="30"/>
      <c r="BT98" s="31"/>
      <c r="BU98" s="29">
        <v>14</v>
      </c>
      <c r="BV98" s="30"/>
      <c r="BW98" s="30"/>
      <c r="BX98" s="30"/>
      <c r="BY98" s="31"/>
    </row>
    <row r="99" spans="1:79" s="1" customFormat="1" ht="14.25" hidden="1" customHeight="1" x14ac:dyDescent="0.2">
      <c r="A99" s="32" t="s">
        <v>69</v>
      </c>
      <c r="B99" s="33"/>
      <c r="C99" s="33"/>
      <c r="D99" s="32" t="s">
        <v>57</v>
      </c>
      <c r="E99" s="33"/>
      <c r="F99" s="33"/>
      <c r="G99" s="33"/>
      <c r="H99" s="33"/>
      <c r="I99" s="33"/>
      <c r="J99" s="33"/>
      <c r="K99" s="33"/>
      <c r="L99" s="33"/>
      <c r="M99" s="33"/>
      <c r="N99" s="33"/>
      <c r="O99" s="33"/>
      <c r="P99" s="33"/>
      <c r="Q99" s="33"/>
      <c r="R99" s="33"/>
      <c r="S99" s="33"/>
      <c r="T99" s="34"/>
      <c r="U99" s="37" t="s">
        <v>65</v>
      </c>
      <c r="V99" s="37"/>
      <c r="W99" s="37"/>
      <c r="X99" s="37"/>
      <c r="Y99" s="37"/>
      <c r="Z99" s="37" t="s">
        <v>66</v>
      </c>
      <c r="AA99" s="37"/>
      <c r="AB99" s="37"/>
      <c r="AC99" s="37"/>
      <c r="AD99" s="37"/>
      <c r="AE99" s="37" t="s">
        <v>91</v>
      </c>
      <c r="AF99" s="37"/>
      <c r="AG99" s="37"/>
      <c r="AH99" s="37"/>
      <c r="AI99" s="43" t="s">
        <v>170</v>
      </c>
      <c r="AJ99" s="43"/>
      <c r="AK99" s="43"/>
      <c r="AL99" s="43"/>
      <c r="AM99" s="43"/>
      <c r="AN99" s="37" t="s">
        <v>67</v>
      </c>
      <c r="AO99" s="37"/>
      <c r="AP99" s="37"/>
      <c r="AQ99" s="37"/>
      <c r="AR99" s="37"/>
      <c r="AS99" s="37" t="s">
        <v>68</v>
      </c>
      <c r="AT99" s="37"/>
      <c r="AU99" s="37"/>
      <c r="AV99" s="37"/>
      <c r="AW99" s="37"/>
      <c r="AX99" s="37" t="s">
        <v>92</v>
      </c>
      <c r="AY99" s="37"/>
      <c r="AZ99" s="37"/>
      <c r="BA99" s="37"/>
      <c r="BB99" s="43" t="s">
        <v>170</v>
      </c>
      <c r="BC99" s="43"/>
      <c r="BD99" s="43"/>
      <c r="BE99" s="43"/>
      <c r="BF99" s="43"/>
      <c r="BG99" s="37" t="s">
        <v>58</v>
      </c>
      <c r="BH99" s="37"/>
      <c r="BI99" s="37"/>
      <c r="BJ99" s="37"/>
      <c r="BK99" s="37"/>
      <c r="BL99" s="37" t="s">
        <v>59</v>
      </c>
      <c r="BM99" s="37"/>
      <c r="BN99" s="37"/>
      <c r="BO99" s="37"/>
      <c r="BP99" s="37"/>
      <c r="BQ99" s="37" t="s">
        <v>93</v>
      </c>
      <c r="BR99" s="37"/>
      <c r="BS99" s="37"/>
      <c r="BT99" s="37"/>
      <c r="BU99" s="43" t="s">
        <v>170</v>
      </c>
      <c r="BV99" s="43"/>
      <c r="BW99" s="43"/>
      <c r="BX99" s="43"/>
      <c r="BY99" s="43"/>
      <c r="CA99" t="s">
        <v>33</v>
      </c>
    </row>
    <row r="100" spans="1:79" s="98" customFormat="1" ht="12.75" customHeight="1" x14ac:dyDescent="0.2">
      <c r="A100" s="88">
        <v>1</v>
      </c>
      <c r="B100" s="89"/>
      <c r="C100" s="89"/>
      <c r="D100" s="91" t="s">
        <v>178</v>
      </c>
      <c r="E100" s="92"/>
      <c r="F100" s="92"/>
      <c r="G100" s="92"/>
      <c r="H100" s="92"/>
      <c r="I100" s="92"/>
      <c r="J100" s="92"/>
      <c r="K100" s="92"/>
      <c r="L100" s="92"/>
      <c r="M100" s="92"/>
      <c r="N100" s="92"/>
      <c r="O100" s="92"/>
      <c r="P100" s="92"/>
      <c r="Q100" s="92"/>
      <c r="R100" s="92"/>
      <c r="S100" s="92"/>
      <c r="T100" s="93"/>
      <c r="U100" s="95">
        <v>0</v>
      </c>
      <c r="V100" s="96"/>
      <c r="W100" s="96"/>
      <c r="X100" s="96"/>
      <c r="Y100" s="97"/>
      <c r="Z100" s="95">
        <v>0</v>
      </c>
      <c r="AA100" s="96"/>
      <c r="AB100" s="96"/>
      <c r="AC100" s="96"/>
      <c r="AD100" s="97"/>
      <c r="AE100" s="95">
        <v>0</v>
      </c>
      <c r="AF100" s="96"/>
      <c r="AG100" s="96"/>
      <c r="AH100" s="97"/>
      <c r="AI100" s="95">
        <f>IF(ISNUMBER(U100),U100,0)+IF(ISNUMBER(Z100),Z100,0)</f>
        <v>0</v>
      </c>
      <c r="AJ100" s="96"/>
      <c r="AK100" s="96"/>
      <c r="AL100" s="96"/>
      <c r="AM100" s="97"/>
      <c r="AN100" s="95">
        <v>0</v>
      </c>
      <c r="AO100" s="96"/>
      <c r="AP100" s="96"/>
      <c r="AQ100" s="96"/>
      <c r="AR100" s="97"/>
      <c r="AS100" s="95">
        <v>0</v>
      </c>
      <c r="AT100" s="96"/>
      <c r="AU100" s="96"/>
      <c r="AV100" s="96"/>
      <c r="AW100" s="97"/>
      <c r="AX100" s="95">
        <v>0</v>
      </c>
      <c r="AY100" s="96"/>
      <c r="AZ100" s="96"/>
      <c r="BA100" s="97"/>
      <c r="BB100" s="95">
        <f>IF(ISNUMBER(AN100),AN100,0)+IF(ISNUMBER(AS100),AS100,0)</f>
        <v>0</v>
      </c>
      <c r="BC100" s="96"/>
      <c r="BD100" s="96"/>
      <c r="BE100" s="96"/>
      <c r="BF100" s="97"/>
      <c r="BG100" s="95">
        <v>52800</v>
      </c>
      <c r="BH100" s="96"/>
      <c r="BI100" s="96"/>
      <c r="BJ100" s="96"/>
      <c r="BK100" s="97"/>
      <c r="BL100" s="95">
        <v>0</v>
      </c>
      <c r="BM100" s="96"/>
      <c r="BN100" s="96"/>
      <c r="BO100" s="96"/>
      <c r="BP100" s="97"/>
      <c r="BQ100" s="95">
        <v>0</v>
      </c>
      <c r="BR100" s="96"/>
      <c r="BS100" s="96"/>
      <c r="BT100" s="97"/>
      <c r="BU100" s="95">
        <f>IF(ISNUMBER(BG100),BG100,0)+IF(ISNUMBER(BL100),BL100,0)</f>
        <v>52800</v>
      </c>
      <c r="BV100" s="96"/>
      <c r="BW100" s="96"/>
      <c r="BX100" s="96"/>
      <c r="BY100" s="97"/>
      <c r="CA100" s="98" t="s">
        <v>34</v>
      </c>
    </row>
    <row r="101" spans="1:79" s="98" customFormat="1" ht="12.75" customHeight="1" x14ac:dyDescent="0.2">
      <c r="A101" s="88">
        <v>2</v>
      </c>
      <c r="B101" s="89"/>
      <c r="C101" s="89"/>
      <c r="D101" s="91" t="s">
        <v>174</v>
      </c>
      <c r="E101" s="92"/>
      <c r="F101" s="92"/>
      <c r="G101" s="92"/>
      <c r="H101" s="92"/>
      <c r="I101" s="92"/>
      <c r="J101" s="92"/>
      <c r="K101" s="92"/>
      <c r="L101" s="92"/>
      <c r="M101" s="92"/>
      <c r="N101" s="92"/>
      <c r="O101" s="92"/>
      <c r="P101" s="92"/>
      <c r="Q101" s="92"/>
      <c r="R101" s="92"/>
      <c r="S101" s="92"/>
      <c r="T101" s="93"/>
      <c r="U101" s="95">
        <v>0</v>
      </c>
      <c r="V101" s="96"/>
      <c r="W101" s="96"/>
      <c r="X101" s="96"/>
      <c r="Y101" s="97"/>
      <c r="Z101" s="95">
        <v>0</v>
      </c>
      <c r="AA101" s="96"/>
      <c r="AB101" s="96"/>
      <c r="AC101" s="96"/>
      <c r="AD101" s="97"/>
      <c r="AE101" s="95">
        <v>0</v>
      </c>
      <c r="AF101" s="96"/>
      <c r="AG101" s="96"/>
      <c r="AH101" s="97"/>
      <c r="AI101" s="95">
        <f>IF(ISNUMBER(U101),U101,0)+IF(ISNUMBER(Z101),Z101,0)</f>
        <v>0</v>
      </c>
      <c r="AJ101" s="96"/>
      <c r="AK101" s="96"/>
      <c r="AL101" s="96"/>
      <c r="AM101" s="97"/>
      <c r="AN101" s="95">
        <v>0</v>
      </c>
      <c r="AO101" s="96"/>
      <c r="AP101" s="96"/>
      <c r="AQ101" s="96"/>
      <c r="AR101" s="97"/>
      <c r="AS101" s="95">
        <v>0</v>
      </c>
      <c r="AT101" s="96"/>
      <c r="AU101" s="96"/>
      <c r="AV101" s="96"/>
      <c r="AW101" s="97"/>
      <c r="AX101" s="95">
        <v>0</v>
      </c>
      <c r="AY101" s="96"/>
      <c r="AZ101" s="96"/>
      <c r="BA101" s="97"/>
      <c r="BB101" s="95">
        <f>IF(ISNUMBER(AN101),AN101,0)+IF(ISNUMBER(AS101),AS101,0)</f>
        <v>0</v>
      </c>
      <c r="BC101" s="96"/>
      <c r="BD101" s="96"/>
      <c r="BE101" s="96"/>
      <c r="BF101" s="97"/>
      <c r="BG101" s="95">
        <v>868655</v>
      </c>
      <c r="BH101" s="96"/>
      <c r="BI101" s="96"/>
      <c r="BJ101" s="96"/>
      <c r="BK101" s="97"/>
      <c r="BL101" s="95">
        <v>0</v>
      </c>
      <c r="BM101" s="96"/>
      <c r="BN101" s="96"/>
      <c r="BO101" s="96"/>
      <c r="BP101" s="97"/>
      <c r="BQ101" s="95">
        <v>0</v>
      </c>
      <c r="BR101" s="96"/>
      <c r="BS101" s="96"/>
      <c r="BT101" s="97"/>
      <c r="BU101" s="95">
        <f>IF(ISNUMBER(BG101),BG101,0)+IF(ISNUMBER(BL101),BL101,0)</f>
        <v>868655</v>
      </c>
      <c r="BV101" s="96"/>
      <c r="BW101" s="96"/>
      <c r="BX101" s="96"/>
      <c r="BY101" s="97"/>
    </row>
    <row r="102" spans="1:79" s="98" customFormat="1" ht="12.75" customHeight="1" x14ac:dyDescent="0.2">
      <c r="A102" s="88">
        <v>3</v>
      </c>
      <c r="B102" s="89"/>
      <c r="C102" s="89"/>
      <c r="D102" s="91" t="s">
        <v>175</v>
      </c>
      <c r="E102" s="92"/>
      <c r="F102" s="92"/>
      <c r="G102" s="92"/>
      <c r="H102" s="92"/>
      <c r="I102" s="92"/>
      <c r="J102" s="92"/>
      <c r="K102" s="92"/>
      <c r="L102" s="92"/>
      <c r="M102" s="92"/>
      <c r="N102" s="92"/>
      <c r="O102" s="92"/>
      <c r="P102" s="92"/>
      <c r="Q102" s="92"/>
      <c r="R102" s="92"/>
      <c r="S102" s="92"/>
      <c r="T102" s="93"/>
      <c r="U102" s="95">
        <v>0</v>
      </c>
      <c r="V102" s="96"/>
      <c r="W102" s="96"/>
      <c r="X102" s="96"/>
      <c r="Y102" s="97"/>
      <c r="Z102" s="95">
        <v>0</v>
      </c>
      <c r="AA102" s="96"/>
      <c r="AB102" s="96"/>
      <c r="AC102" s="96"/>
      <c r="AD102" s="97"/>
      <c r="AE102" s="95">
        <v>0</v>
      </c>
      <c r="AF102" s="96"/>
      <c r="AG102" s="96"/>
      <c r="AH102" s="97"/>
      <c r="AI102" s="95">
        <f>IF(ISNUMBER(U102),U102,0)+IF(ISNUMBER(Z102),Z102,0)</f>
        <v>0</v>
      </c>
      <c r="AJ102" s="96"/>
      <c r="AK102" s="96"/>
      <c r="AL102" s="96"/>
      <c r="AM102" s="97"/>
      <c r="AN102" s="95">
        <v>0</v>
      </c>
      <c r="AO102" s="96"/>
      <c r="AP102" s="96"/>
      <c r="AQ102" s="96"/>
      <c r="AR102" s="97"/>
      <c r="AS102" s="95">
        <v>0</v>
      </c>
      <c r="AT102" s="96"/>
      <c r="AU102" s="96"/>
      <c r="AV102" s="96"/>
      <c r="AW102" s="97"/>
      <c r="AX102" s="95">
        <v>0</v>
      </c>
      <c r="AY102" s="96"/>
      <c r="AZ102" s="96"/>
      <c r="BA102" s="97"/>
      <c r="BB102" s="95">
        <f>IF(ISNUMBER(AN102),AN102,0)+IF(ISNUMBER(AS102),AS102,0)</f>
        <v>0</v>
      </c>
      <c r="BC102" s="96"/>
      <c r="BD102" s="96"/>
      <c r="BE102" s="96"/>
      <c r="BF102" s="97"/>
      <c r="BG102" s="95">
        <v>191103</v>
      </c>
      <c r="BH102" s="96"/>
      <c r="BI102" s="96"/>
      <c r="BJ102" s="96"/>
      <c r="BK102" s="97"/>
      <c r="BL102" s="95">
        <v>0</v>
      </c>
      <c r="BM102" s="96"/>
      <c r="BN102" s="96"/>
      <c r="BO102" s="96"/>
      <c r="BP102" s="97"/>
      <c r="BQ102" s="95">
        <v>0</v>
      </c>
      <c r="BR102" s="96"/>
      <c r="BS102" s="96"/>
      <c r="BT102" s="97"/>
      <c r="BU102" s="95">
        <f>IF(ISNUMBER(BG102),BG102,0)+IF(ISNUMBER(BL102),BL102,0)</f>
        <v>191103</v>
      </c>
      <c r="BV102" s="96"/>
      <c r="BW102" s="96"/>
      <c r="BX102" s="96"/>
      <c r="BY102" s="97"/>
    </row>
    <row r="103" spans="1:79" s="98" customFormat="1" ht="38.25" customHeight="1" x14ac:dyDescent="0.2">
      <c r="A103" s="88">
        <v>4</v>
      </c>
      <c r="B103" s="89"/>
      <c r="C103" s="89"/>
      <c r="D103" s="91" t="s">
        <v>181</v>
      </c>
      <c r="E103" s="92"/>
      <c r="F103" s="92"/>
      <c r="G103" s="92"/>
      <c r="H103" s="92"/>
      <c r="I103" s="92"/>
      <c r="J103" s="92"/>
      <c r="K103" s="92"/>
      <c r="L103" s="92"/>
      <c r="M103" s="92"/>
      <c r="N103" s="92"/>
      <c r="O103" s="92"/>
      <c r="P103" s="92"/>
      <c r="Q103" s="92"/>
      <c r="R103" s="92"/>
      <c r="S103" s="92"/>
      <c r="T103" s="93"/>
      <c r="U103" s="95">
        <v>0</v>
      </c>
      <c r="V103" s="96"/>
      <c r="W103" s="96"/>
      <c r="X103" s="96"/>
      <c r="Y103" s="97"/>
      <c r="Z103" s="95">
        <v>0</v>
      </c>
      <c r="AA103" s="96"/>
      <c r="AB103" s="96"/>
      <c r="AC103" s="96"/>
      <c r="AD103" s="97"/>
      <c r="AE103" s="95">
        <v>0</v>
      </c>
      <c r="AF103" s="96"/>
      <c r="AG103" s="96"/>
      <c r="AH103" s="97"/>
      <c r="AI103" s="95">
        <f>IF(ISNUMBER(U103),U103,0)+IF(ISNUMBER(Z103),Z103,0)</f>
        <v>0</v>
      </c>
      <c r="AJ103" s="96"/>
      <c r="AK103" s="96"/>
      <c r="AL103" s="96"/>
      <c r="AM103" s="97"/>
      <c r="AN103" s="95">
        <v>0</v>
      </c>
      <c r="AO103" s="96"/>
      <c r="AP103" s="96"/>
      <c r="AQ103" s="96"/>
      <c r="AR103" s="97"/>
      <c r="AS103" s="95">
        <v>0</v>
      </c>
      <c r="AT103" s="96"/>
      <c r="AU103" s="96"/>
      <c r="AV103" s="96"/>
      <c r="AW103" s="97"/>
      <c r="AX103" s="95">
        <v>0</v>
      </c>
      <c r="AY103" s="96"/>
      <c r="AZ103" s="96"/>
      <c r="BA103" s="97"/>
      <c r="BB103" s="95">
        <f>IF(ISNUMBER(AN103),AN103,0)+IF(ISNUMBER(AS103),AS103,0)</f>
        <v>0</v>
      </c>
      <c r="BC103" s="96"/>
      <c r="BD103" s="96"/>
      <c r="BE103" s="96"/>
      <c r="BF103" s="97"/>
      <c r="BG103" s="95">
        <v>16374</v>
      </c>
      <c r="BH103" s="96"/>
      <c r="BI103" s="96"/>
      <c r="BJ103" s="96"/>
      <c r="BK103" s="97"/>
      <c r="BL103" s="95">
        <v>0</v>
      </c>
      <c r="BM103" s="96"/>
      <c r="BN103" s="96"/>
      <c r="BO103" s="96"/>
      <c r="BP103" s="97"/>
      <c r="BQ103" s="95">
        <v>0</v>
      </c>
      <c r="BR103" s="96"/>
      <c r="BS103" s="96"/>
      <c r="BT103" s="97"/>
      <c r="BU103" s="95">
        <f>IF(ISNUMBER(BG103),BG103,0)+IF(ISNUMBER(BL103),BL103,0)</f>
        <v>16374</v>
      </c>
      <c r="BV103" s="96"/>
      <c r="BW103" s="96"/>
      <c r="BX103" s="96"/>
      <c r="BY103" s="97"/>
    </row>
    <row r="104" spans="1:79" s="98" customFormat="1" ht="12.75" customHeight="1" x14ac:dyDescent="0.2">
      <c r="A104" s="88">
        <v>5</v>
      </c>
      <c r="B104" s="89"/>
      <c r="C104" s="89"/>
      <c r="D104" s="91" t="s">
        <v>179</v>
      </c>
      <c r="E104" s="92"/>
      <c r="F104" s="92"/>
      <c r="G104" s="92"/>
      <c r="H104" s="92"/>
      <c r="I104" s="92"/>
      <c r="J104" s="92"/>
      <c r="K104" s="92"/>
      <c r="L104" s="92"/>
      <c r="M104" s="92"/>
      <c r="N104" s="92"/>
      <c r="O104" s="92"/>
      <c r="P104" s="92"/>
      <c r="Q104" s="92"/>
      <c r="R104" s="92"/>
      <c r="S104" s="92"/>
      <c r="T104" s="93"/>
      <c r="U104" s="95">
        <v>0</v>
      </c>
      <c r="V104" s="96"/>
      <c r="W104" s="96"/>
      <c r="X104" s="96"/>
      <c r="Y104" s="97"/>
      <c r="Z104" s="95">
        <v>0</v>
      </c>
      <c r="AA104" s="96"/>
      <c r="AB104" s="96"/>
      <c r="AC104" s="96"/>
      <c r="AD104" s="97"/>
      <c r="AE104" s="95">
        <v>0</v>
      </c>
      <c r="AF104" s="96"/>
      <c r="AG104" s="96"/>
      <c r="AH104" s="97"/>
      <c r="AI104" s="95">
        <f>IF(ISNUMBER(U104),U104,0)+IF(ISNUMBER(Z104),Z104,0)</f>
        <v>0</v>
      </c>
      <c r="AJ104" s="96"/>
      <c r="AK104" s="96"/>
      <c r="AL104" s="96"/>
      <c r="AM104" s="97"/>
      <c r="AN104" s="95">
        <v>0</v>
      </c>
      <c r="AO104" s="96"/>
      <c r="AP104" s="96"/>
      <c r="AQ104" s="96"/>
      <c r="AR104" s="97"/>
      <c r="AS104" s="95">
        <v>0</v>
      </c>
      <c r="AT104" s="96"/>
      <c r="AU104" s="96"/>
      <c r="AV104" s="96"/>
      <c r="AW104" s="97"/>
      <c r="AX104" s="95">
        <v>0</v>
      </c>
      <c r="AY104" s="96"/>
      <c r="AZ104" s="96"/>
      <c r="BA104" s="97"/>
      <c r="BB104" s="95">
        <f>IF(ISNUMBER(AN104),AN104,0)+IF(ISNUMBER(AS104),AS104,0)</f>
        <v>0</v>
      </c>
      <c r="BC104" s="96"/>
      <c r="BD104" s="96"/>
      <c r="BE104" s="96"/>
      <c r="BF104" s="97"/>
      <c r="BG104" s="95">
        <v>1484</v>
      </c>
      <c r="BH104" s="96"/>
      <c r="BI104" s="96"/>
      <c r="BJ104" s="96"/>
      <c r="BK104" s="97"/>
      <c r="BL104" s="95">
        <v>0</v>
      </c>
      <c r="BM104" s="96"/>
      <c r="BN104" s="96"/>
      <c r="BO104" s="96"/>
      <c r="BP104" s="97"/>
      <c r="BQ104" s="95">
        <v>0</v>
      </c>
      <c r="BR104" s="96"/>
      <c r="BS104" s="96"/>
      <c r="BT104" s="97"/>
      <c r="BU104" s="95">
        <f>IF(ISNUMBER(BG104),BG104,0)+IF(ISNUMBER(BL104),BL104,0)</f>
        <v>1484</v>
      </c>
      <c r="BV104" s="96"/>
      <c r="BW104" s="96"/>
      <c r="BX104" s="96"/>
      <c r="BY104" s="97"/>
    </row>
    <row r="105" spans="1:79" s="98" customFormat="1" ht="12.75" customHeight="1" x14ac:dyDescent="0.2">
      <c r="A105" s="88">
        <v>6</v>
      </c>
      <c r="B105" s="89"/>
      <c r="C105" s="89"/>
      <c r="D105" s="91" t="s">
        <v>180</v>
      </c>
      <c r="E105" s="92"/>
      <c r="F105" s="92"/>
      <c r="G105" s="92"/>
      <c r="H105" s="92"/>
      <c r="I105" s="92"/>
      <c r="J105" s="92"/>
      <c r="K105" s="92"/>
      <c r="L105" s="92"/>
      <c r="M105" s="92"/>
      <c r="N105" s="92"/>
      <c r="O105" s="92"/>
      <c r="P105" s="92"/>
      <c r="Q105" s="92"/>
      <c r="R105" s="92"/>
      <c r="S105" s="92"/>
      <c r="T105" s="93"/>
      <c r="U105" s="95">
        <v>0</v>
      </c>
      <c r="V105" s="96"/>
      <c r="W105" s="96"/>
      <c r="X105" s="96"/>
      <c r="Y105" s="97"/>
      <c r="Z105" s="95">
        <v>0</v>
      </c>
      <c r="AA105" s="96"/>
      <c r="AB105" s="96"/>
      <c r="AC105" s="96"/>
      <c r="AD105" s="97"/>
      <c r="AE105" s="95">
        <v>0</v>
      </c>
      <c r="AF105" s="96"/>
      <c r="AG105" s="96"/>
      <c r="AH105" s="97"/>
      <c r="AI105" s="95">
        <f>IF(ISNUMBER(U105),U105,0)+IF(ISNUMBER(Z105),Z105,0)</f>
        <v>0</v>
      </c>
      <c r="AJ105" s="96"/>
      <c r="AK105" s="96"/>
      <c r="AL105" s="96"/>
      <c r="AM105" s="97"/>
      <c r="AN105" s="95">
        <v>0</v>
      </c>
      <c r="AO105" s="96"/>
      <c r="AP105" s="96"/>
      <c r="AQ105" s="96"/>
      <c r="AR105" s="97"/>
      <c r="AS105" s="95">
        <v>0</v>
      </c>
      <c r="AT105" s="96"/>
      <c r="AU105" s="96"/>
      <c r="AV105" s="96"/>
      <c r="AW105" s="97"/>
      <c r="AX105" s="95">
        <v>0</v>
      </c>
      <c r="AY105" s="96"/>
      <c r="AZ105" s="96"/>
      <c r="BA105" s="97"/>
      <c r="BB105" s="95">
        <f>IF(ISNUMBER(AN105),AN105,0)+IF(ISNUMBER(AS105),AS105,0)</f>
        <v>0</v>
      </c>
      <c r="BC105" s="96"/>
      <c r="BD105" s="96"/>
      <c r="BE105" s="96"/>
      <c r="BF105" s="97"/>
      <c r="BG105" s="95">
        <v>111313</v>
      </c>
      <c r="BH105" s="96"/>
      <c r="BI105" s="96"/>
      <c r="BJ105" s="96"/>
      <c r="BK105" s="97"/>
      <c r="BL105" s="95">
        <v>0</v>
      </c>
      <c r="BM105" s="96"/>
      <c r="BN105" s="96"/>
      <c r="BO105" s="96"/>
      <c r="BP105" s="97"/>
      <c r="BQ105" s="95">
        <v>0</v>
      </c>
      <c r="BR105" s="96"/>
      <c r="BS105" s="96"/>
      <c r="BT105" s="97"/>
      <c r="BU105" s="95">
        <f>IF(ISNUMBER(BG105),BG105,0)+IF(ISNUMBER(BL105),BL105,0)</f>
        <v>111313</v>
      </c>
      <c r="BV105" s="96"/>
      <c r="BW105" s="96"/>
      <c r="BX105" s="96"/>
      <c r="BY105" s="97"/>
    </row>
    <row r="106" spans="1:79" s="98" customFormat="1" ht="12.75" customHeight="1" x14ac:dyDescent="0.2">
      <c r="A106" s="88">
        <v>7</v>
      </c>
      <c r="B106" s="89"/>
      <c r="C106" s="89"/>
      <c r="D106" s="91" t="s">
        <v>177</v>
      </c>
      <c r="E106" s="92"/>
      <c r="F106" s="92"/>
      <c r="G106" s="92"/>
      <c r="H106" s="92"/>
      <c r="I106" s="92"/>
      <c r="J106" s="92"/>
      <c r="K106" s="92"/>
      <c r="L106" s="92"/>
      <c r="M106" s="92"/>
      <c r="N106" s="92"/>
      <c r="O106" s="92"/>
      <c r="P106" s="92"/>
      <c r="Q106" s="92"/>
      <c r="R106" s="92"/>
      <c r="S106" s="92"/>
      <c r="T106" s="93"/>
      <c r="U106" s="95">
        <v>0</v>
      </c>
      <c r="V106" s="96"/>
      <c r="W106" s="96"/>
      <c r="X106" s="96"/>
      <c r="Y106" s="97"/>
      <c r="Z106" s="95">
        <v>0</v>
      </c>
      <c r="AA106" s="96"/>
      <c r="AB106" s="96"/>
      <c r="AC106" s="96"/>
      <c r="AD106" s="97"/>
      <c r="AE106" s="95">
        <v>0</v>
      </c>
      <c r="AF106" s="96"/>
      <c r="AG106" s="96"/>
      <c r="AH106" s="97"/>
      <c r="AI106" s="95">
        <f>IF(ISNUMBER(U106),U106,0)+IF(ISNUMBER(Z106),Z106,0)</f>
        <v>0</v>
      </c>
      <c r="AJ106" s="96"/>
      <c r="AK106" s="96"/>
      <c r="AL106" s="96"/>
      <c r="AM106" s="97"/>
      <c r="AN106" s="95">
        <v>0</v>
      </c>
      <c r="AO106" s="96"/>
      <c r="AP106" s="96"/>
      <c r="AQ106" s="96"/>
      <c r="AR106" s="97"/>
      <c r="AS106" s="95">
        <v>0</v>
      </c>
      <c r="AT106" s="96"/>
      <c r="AU106" s="96"/>
      <c r="AV106" s="96"/>
      <c r="AW106" s="97"/>
      <c r="AX106" s="95">
        <v>0</v>
      </c>
      <c r="AY106" s="96"/>
      <c r="AZ106" s="96"/>
      <c r="BA106" s="97"/>
      <c r="BB106" s="95">
        <f>IF(ISNUMBER(AN106),AN106,0)+IF(ISNUMBER(AS106),AS106,0)</f>
        <v>0</v>
      </c>
      <c r="BC106" s="96"/>
      <c r="BD106" s="96"/>
      <c r="BE106" s="96"/>
      <c r="BF106" s="97"/>
      <c r="BG106" s="95">
        <v>283100</v>
      </c>
      <c r="BH106" s="96"/>
      <c r="BI106" s="96"/>
      <c r="BJ106" s="96"/>
      <c r="BK106" s="97"/>
      <c r="BL106" s="95">
        <v>0</v>
      </c>
      <c r="BM106" s="96"/>
      <c r="BN106" s="96"/>
      <c r="BO106" s="96"/>
      <c r="BP106" s="97"/>
      <c r="BQ106" s="95">
        <v>0</v>
      </c>
      <c r="BR106" s="96"/>
      <c r="BS106" s="96"/>
      <c r="BT106" s="97"/>
      <c r="BU106" s="95">
        <f>IF(ISNUMBER(BG106),BG106,0)+IF(ISNUMBER(BL106),BL106,0)</f>
        <v>283100</v>
      </c>
      <c r="BV106" s="96"/>
      <c r="BW106" s="96"/>
      <c r="BX106" s="96"/>
      <c r="BY106" s="97"/>
    </row>
    <row r="107" spans="1:79" s="98" customFormat="1" ht="12.75" customHeight="1" x14ac:dyDescent="0.2">
      <c r="A107" s="88">
        <v>8</v>
      </c>
      <c r="B107" s="89"/>
      <c r="C107" s="89"/>
      <c r="D107" s="91" t="s">
        <v>176</v>
      </c>
      <c r="E107" s="92"/>
      <c r="F107" s="92"/>
      <c r="G107" s="92"/>
      <c r="H107" s="92"/>
      <c r="I107" s="92"/>
      <c r="J107" s="92"/>
      <c r="K107" s="92"/>
      <c r="L107" s="92"/>
      <c r="M107" s="92"/>
      <c r="N107" s="92"/>
      <c r="O107" s="92"/>
      <c r="P107" s="92"/>
      <c r="Q107" s="92"/>
      <c r="R107" s="92"/>
      <c r="S107" s="92"/>
      <c r="T107" s="93"/>
      <c r="U107" s="95">
        <v>0</v>
      </c>
      <c r="V107" s="96"/>
      <c r="W107" s="96"/>
      <c r="X107" s="96"/>
      <c r="Y107" s="97"/>
      <c r="Z107" s="95">
        <v>0</v>
      </c>
      <c r="AA107" s="96"/>
      <c r="AB107" s="96"/>
      <c r="AC107" s="96"/>
      <c r="AD107" s="97"/>
      <c r="AE107" s="95">
        <v>0</v>
      </c>
      <c r="AF107" s="96"/>
      <c r="AG107" s="96"/>
      <c r="AH107" s="97"/>
      <c r="AI107" s="95">
        <f>IF(ISNUMBER(U107),U107,0)+IF(ISNUMBER(Z107),Z107,0)</f>
        <v>0</v>
      </c>
      <c r="AJ107" s="96"/>
      <c r="AK107" s="96"/>
      <c r="AL107" s="96"/>
      <c r="AM107" s="97"/>
      <c r="AN107" s="95">
        <v>0</v>
      </c>
      <c r="AO107" s="96"/>
      <c r="AP107" s="96"/>
      <c r="AQ107" s="96"/>
      <c r="AR107" s="97"/>
      <c r="AS107" s="95">
        <v>0</v>
      </c>
      <c r="AT107" s="96"/>
      <c r="AU107" s="96"/>
      <c r="AV107" s="96"/>
      <c r="AW107" s="97"/>
      <c r="AX107" s="95">
        <v>0</v>
      </c>
      <c r="AY107" s="96"/>
      <c r="AZ107" s="96"/>
      <c r="BA107" s="97"/>
      <c r="BB107" s="95">
        <f>IF(ISNUMBER(AN107),AN107,0)+IF(ISNUMBER(AS107),AS107,0)</f>
        <v>0</v>
      </c>
      <c r="BC107" s="96"/>
      <c r="BD107" s="96"/>
      <c r="BE107" s="96"/>
      <c r="BF107" s="97"/>
      <c r="BG107" s="95">
        <v>115845</v>
      </c>
      <c r="BH107" s="96"/>
      <c r="BI107" s="96"/>
      <c r="BJ107" s="96"/>
      <c r="BK107" s="97"/>
      <c r="BL107" s="95">
        <v>0</v>
      </c>
      <c r="BM107" s="96"/>
      <c r="BN107" s="96"/>
      <c r="BO107" s="96"/>
      <c r="BP107" s="97"/>
      <c r="BQ107" s="95">
        <v>0</v>
      </c>
      <c r="BR107" s="96"/>
      <c r="BS107" s="96"/>
      <c r="BT107" s="97"/>
      <c r="BU107" s="95">
        <f>IF(ISNUMBER(BG107),BG107,0)+IF(ISNUMBER(BL107),BL107,0)</f>
        <v>115845</v>
      </c>
      <c r="BV107" s="96"/>
      <c r="BW107" s="96"/>
      <c r="BX107" s="96"/>
      <c r="BY107" s="97"/>
    </row>
    <row r="108" spans="1:79" s="6" customFormat="1" ht="12.75" customHeight="1" x14ac:dyDescent="0.2">
      <c r="A108" s="86"/>
      <c r="B108" s="84"/>
      <c r="C108" s="84"/>
      <c r="D108" s="99" t="s">
        <v>147</v>
      </c>
      <c r="E108" s="100"/>
      <c r="F108" s="100"/>
      <c r="G108" s="100"/>
      <c r="H108" s="100"/>
      <c r="I108" s="100"/>
      <c r="J108" s="100"/>
      <c r="K108" s="100"/>
      <c r="L108" s="100"/>
      <c r="M108" s="100"/>
      <c r="N108" s="100"/>
      <c r="O108" s="100"/>
      <c r="P108" s="100"/>
      <c r="Q108" s="100"/>
      <c r="R108" s="100"/>
      <c r="S108" s="100"/>
      <c r="T108" s="101"/>
      <c r="U108" s="103">
        <v>0</v>
      </c>
      <c r="V108" s="104"/>
      <c r="W108" s="104"/>
      <c r="X108" s="104"/>
      <c r="Y108" s="105"/>
      <c r="Z108" s="103">
        <v>0</v>
      </c>
      <c r="AA108" s="104"/>
      <c r="AB108" s="104"/>
      <c r="AC108" s="104"/>
      <c r="AD108" s="105"/>
      <c r="AE108" s="103">
        <v>0</v>
      </c>
      <c r="AF108" s="104"/>
      <c r="AG108" s="104"/>
      <c r="AH108" s="105"/>
      <c r="AI108" s="103">
        <f>IF(ISNUMBER(U108),U108,0)+IF(ISNUMBER(Z108),Z108,0)</f>
        <v>0</v>
      </c>
      <c r="AJ108" s="104"/>
      <c r="AK108" s="104"/>
      <c r="AL108" s="104"/>
      <c r="AM108" s="105"/>
      <c r="AN108" s="103">
        <v>0</v>
      </c>
      <c r="AO108" s="104"/>
      <c r="AP108" s="104"/>
      <c r="AQ108" s="104"/>
      <c r="AR108" s="105"/>
      <c r="AS108" s="103">
        <v>0</v>
      </c>
      <c r="AT108" s="104"/>
      <c r="AU108" s="104"/>
      <c r="AV108" s="104"/>
      <c r="AW108" s="105"/>
      <c r="AX108" s="103">
        <v>0</v>
      </c>
      <c r="AY108" s="104"/>
      <c r="AZ108" s="104"/>
      <c r="BA108" s="105"/>
      <c r="BB108" s="103">
        <f>IF(ISNUMBER(AN108),AN108,0)+IF(ISNUMBER(AS108),AS108,0)</f>
        <v>0</v>
      </c>
      <c r="BC108" s="104"/>
      <c r="BD108" s="104"/>
      <c r="BE108" s="104"/>
      <c r="BF108" s="105"/>
      <c r="BG108" s="103">
        <v>1640674</v>
      </c>
      <c r="BH108" s="104"/>
      <c r="BI108" s="104"/>
      <c r="BJ108" s="104"/>
      <c r="BK108" s="105"/>
      <c r="BL108" s="103">
        <v>0</v>
      </c>
      <c r="BM108" s="104"/>
      <c r="BN108" s="104"/>
      <c r="BO108" s="104"/>
      <c r="BP108" s="105"/>
      <c r="BQ108" s="103">
        <v>0</v>
      </c>
      <c r="BR108" s="104"/>
      <c r="BS108" s="104"/>
      <c r="BT108" s="105"/>
      <c r="BU108" s="103">
        <f>IF(ISNUMBER(BG108),BG108,0)+IF(ISNUMBER(BL108),BL108,0)</f>
        <v>1640674</v>
      </c>
      <c r="BV108" s="104"/>
      <c r="BW108" s="104"/>
      <c r="BX108" s="104"/>
      <c r="BY108" s="105"/>
    </row>
    <row r="110" spans="1:79" ht="14.25" customHeight="1" x14ac:dyDescent="12.75">
      <c r="A110" s="41" t="s">
        <v>255</v>
      </c>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row>
    <row r="111" spans="1:79" ht="15" customHeight="1" x14ac:dyDescent="0.2">
      <c r="A111" s="44" t="s">
        <v>225</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row>
    <row r="112" spans="1:79" ht="23.1" customHeight="1" x14ac:dyDescent="0.2">
      <c r="A112" s="60" t="s">
        <v>6</v>
      </c>
      <c r="B112" s="61"/>
      <c r="C112" s="61"/>
      <c r="D112" s="60" t="s">
        <v>121</v>
      </c>
      <c r="E112" s="61"/>
      <c r="F112" s="61"/>
      <c r="G112" s="61"/>
      <c r="H112" s="61"/>
      <c r="I112" s="61"/>
      <c r="J112" s="61"/>
      <c r="K112" s="61"/>
      <c r="L112" s="61"/>
      <c r="M112" s="61"/>
      <c r="N112" s="61"/>
      <c r="O112" s="61"/>
      <c r="P112" s="61"/>
      <c r="Q112" s="61"/>
      <c r="R112" s="61"/>
      <c r="S112" s="61"/>
      <c r="T112" s="62"/>
      <c r="U112" s="35" t="s">
        <v>247</v>
      </c>
      <c r="V112" s="35"/>
      <c r="W112" s="35"/>
      <c r="X112" s="35"/>
      <c r="Y112" s="35"/>
      <c r="Z112" s="35"/>
      <c r="AA112" s="35"/>
      <c r="AB112" s="35"/>
      <c r="AC112" s="35"/>
      <c r="AD112" s="35"/>
      <c r="AE112" s="35"/>
      <c r="AF112" s="35"/>
      <c r="AG112" s="35"/>
      <c r="AH112" s="35"/>
      <c r="AI112" s="35"/>
      <c r="AJ112" s="35"/>
      <c r="AK112" s="35"/>
      <c r="AL112" s="35"/>
      <c r="AM112" s="35"/>
      <c r="AN112" s="35"/>
      <c r="AO112" s="35" t="s">
        <v>252</v>
      </c>
      <c r="AP112" s="35"/>
      <c r="AQ112" s="35"/>
      <c r="AR112" s="35"/>
      <c r="AS112" s="35"/>
      <c r="AT112" s="35"/>
      <c r="AU112" s="35"/>
      <c r="AV112" s="35"/>
      <c r="AW112" s="35"/>
      <c r="AX112" s="35"/>
      <c r="AY112" s="35"/>
      <c r="AZ112" s="35"/>
      <c r="BA112" s="35"/>
      <c r="BB112" s="35"/>
      <c r="BC112" s="35"/>
      <c r="BD112" s="35"/>
      <c r="BE112" s="35"/>
      <c r="BF112" s="35"/>
      <c r="BG112" s="35"/>
      <c r="BH112" s="35"/>
    </row>
    <row r="113" spans="1:79" ht="54" customHeight="1" x14ac:dyDescent="0.2">
      <c r="A113" s="63"/>
      <c r="B113" s="64"/>
      <c r="C113" s="64"/>
      <c r="D113" s="63"/>
      <c r="E113" s="64"/>
      <c r="F113" s="64"/>
      <c r="G113" s="64"/>
      <c r="H113" s="64"/>
      <c r="I113" s="64"/>
      <c r="J113" s="64"/>
      <c r="K113" s="64"/>
      <c r="L113" s="64"/>
      <c r="M113" s="64"/>
      <c r="N113" s="64"/>
      <c r="O113" s="64"/>
      <c r="P113" s="64"/>
      <c r="Q113" s="64"/>
      <c r="R113" s="64"/>
      <c r="S113" s="64"/>
      <c r="T113" s="65"/>
      <c r="U113" s="29" t="s">
        <v>4</v>
      </c>
      <c r="V113" s="30"/>
      <c r="W113" s="30"/>
      <c r="X113" s="30"/>
      <c r="Y113" s="31"/>
      <c r="Z113" s="29" t="s">
        <v>3</v>
      </c>
      <c r="AA113" s="30"/>
      <c r="AB113" s="30"/>
      <c r="AC113" s="30"/>
      <c r="AD113" s="31"/>
      <c r="AE113" s="45" t="s">
        <v>116</v>
      </c>
      <c r="AF113" s="46"/>
      <c r="AG113" s="46"/>
      <c r="AH113" s="46"/>
      <c r="AI113" s="47"/>
      <c r="AJ113" s="29" t="s">
        <v>5</v>
      </c>
      <c r="AK113" s="30"/>
      <c r="AL113" s="30"/>
      <c r="AM113" s="30"/>
      <c r="AN113" s="31"/>
      <c r="AO113" s="29" t="s">
        <v>4</v>
      </c>
      <c r="AP113" s="30"/>
      <c r="AQ113" s="30"/>
      <c r="AR113" s="30"/>
      <c r="AS113" s="31"/>
      <c r="AT113" s="29" t="s">
        <v>3</v>
      </c>
      <c r="AU113" s="30"/>
      <c r="AV113" s="30"/>
      <c r="AW113" s="30"/>
      <c r="AX113" s="31"/>
      <c r="AY113" s="45" t="s">
        <v>116</v>
      </c>
      <c r="AZ113" s="46"/>
      <c r="BA113" s="46"/>
      <c r="BB113" s="46"/>
      <c r="BC113" s="47"/>
      <c r="BD113" s="35" t="s">
        <v>96</v>
      </c>
      <c r="BE113" s="35"/>
      <c r="BF113" s="35"/>
      <c r="BG113" s="35"/>
      <c r="BH113" s="35"/>
    </row>
    <row r="114" spans="1:79" ht="15" customHeight="1" x14ac:dyDescent="0.2">
      <c r="A114" s="29" t="s">
        <v>169</v>
      </c>
      <c r="B114" s="30"/>
      <c r="C114" s="30"/>
      <c r="D114" s="29">
        <v>2</v>
      </c>
      <c r="E114" s="30"/>
      <c r="F114" s="30"/>
      <c r="G114" s="30"/>
      <c r="H114" s="30"/>
      <c r="I114" s="30"/>
      <c r="J114" s="30"/>
      <c r="K114" s="30"/>
      <c r="L114" s="30"/>
      <c r="M114" s="30"/>
      <c r="N114" s="30"/>
      <c r="O114" s="30"/>
      <c r="P114" s="30"/>
      <c r="Q114" s="30"/>
      <c r="R114" s="30"/>
      <c r="S114" s="30"/>
      <c r="T114" s="31"/>
      <c r="U114" s="29">
        <v>3</v>
      </c>
      <c r="V114" s="30"/>
      <c r="W114" s="30"/>
      <c r="X114" s="30"/>
      <c r="Y114" s="31"/>
      <c r="Z114" s="29">
        <v>4</v>
      </c>
      <c r="AA114" s="30"/>
      <c r="AB114" s="30"/>
      <c r="AC114" s="30"/>
      <c r="AD114" s="31"/>
      <c r="AE114" s="29">
        <v>5</v>
      </c>
      <c r="AF114" s="30"/>
      <c r="AG114" s="30"/>
      <c r="AH114" s="30"/>
      <c r="AI114" s="31"/>
      <c r="AJ114" s="29">
        <v>6</v>
      </c>
      <c r="AK114" s="30"/>
      <c r="AL114" s="30"/>
      <c r="AM114" s="30"/>
      <c r="AN114" s="31"/>
      <c r="AO114" s="29">
        <v>7</v>
      </c>
      <c r="AP114" s="30"/>
      <c r="AQ114" s="30"/>
      <c r="AR114" s="30"/>
      <c r="AS114" s="31"/>
      <c r="AT114" s="29">
        <v>8</v>
      </c>
      <c r="AU114" s="30"/>
      <c r="AV114" s="30"/>
      <c r="AW114" s="30"/>
      <c r="AX114" s="31"/>
      <c r="AY114" s="29">
        <v>9</v>
      </c>
      <c r="AZ114" s="30"/>
      <c r="BA114" s="30"/>
      <c r="BB114" s="30"/>
      <c r="BC114" s="31"/>
      <c r="BD114" s="29">
        <v>10</v>
      </c>
      <c r="BE114" s="30"/>
      <c r="BF114" s="30"/>
      <c r="BG114" s="30"/>
      <c r="BH114" s="31"/>
    </row>
    <row r="115" spans="1:79" s="1" customFormat="1" ht="12.75" hidden="1" customHeight="1" x14ac:dyDescent="12.75">
      <c r="A115" s="32" t="s">
        <v>69</v>
      </c>
      <c r="B115" s="33"/>
      <c r="C115" s="33"/>
      <c r="D115" s="32" t="s">
        <v>57</v>
      </c>
      <c r="E115" s="33"/>
      <c r="F115" s="33"/>
      <c r="G115" s="33"/>
      <c r="H115" s="33"/>
      <c r="I115" s="33"/>
      <c r="J115" s="33"/>
      <c r="K115" s="33"/>
      <c r="L115" s="33"/>
      <c r="M115" s="33"/>
      <c r="N115" s="33"/>
      <c r="O115" s="33"/>
      <c r="P115" s="33"/>
      <c r="Q115" s="33"/>
      <c r="R115" s="33"/>
      <c r="S115" s="33"/>
      <c r="T115" s="34"/>
      <c r="U115" s="32" t="s">
        <v>60</v>
      </c>
      <c r="V115" s="33"/>
      <c r="W115" s="33"/>
      <c r="X115" s="33"/>
      <c r="Y115" s="34"/>
      <c r="Z115" s="32" t="s">
        <v>61</v>
      </c>
      <c r="AA115" s="33"/>
      <c r="AB115" s="33"/>
      <c r="AC115" s="33"/>
      <c r="AD115" s="34"/>
      <c r="AE115" s="32" t="s">
        <v>94</v>
      </c>
      <c r="AF115" s="33"/>
      <c r="AG115" s="33"/>
      <c r="AH115" s="33"/>
      <c r="AI115" s="34"/>
      <c r="AJ115" s="49" t="s">
        <v>171</v>
      </c>
      <c r="AK115" s="50"/>
      <c r="AL115" s="50"/>
      <c r="AM115" s="50"/>
      <c r="AN115" s="51"/>
      <c r="AO115" s="32" t="s">
        <v>62</v>
      </c>
      <c r="AP115" s="33"/>
      <c r="AQ115" s="33"/>
      <c r="AR115" s="33"/>
      <c r="AS115" s="34"/>
      <c r="AT115" s="32" t="s">
        <v>63</v>
      </c>
      <c r="AU115" s="33"/>
      <c r="AV115" s="33"/>
      <c r="AW115" s="33"/>
      <c r="AX115" s="34"/>
      <c r="AY115" s="32" t="s">
        <v>95</v>
      </c>
      <c r="AZ115" s="33"/>
      <c r="BA115" s="33"/>
      <c r="BB115" s="33"/>
      <c r="BC115" s="34"/>
      <c r="BD115" s="43" t="s">
        <v>171</v>
      </c>
      <c r="BE115" s="43"/>
      <c r="BF115" s="43"/>
      <c r="BG115" s="43"/>
      <c r="BH115" s="43"/>
      <c r="CA115" s="1" t="s">
        <v>35</v>
      </c>
    </row>
    <row r="116" spans="1:79" s="98" customFormat="1" ht="12.75" customHeight="1" x14ac:dyDescent="0.2">
      <c r="A116" s="88">
        <v>1</v>
      </c>
      <c r="B116" s="89"/>
      <c r="C116" s="89"/>
      <c r="D116" s="91" t="s">
        <v>178</v>
      </c>
      <c r="E116" s="92"/>
      <c r="F116" s="92"/>
      <c r="G116" s="92"/>
      <c r="H116" s="92"/>
      <c r="I116" s="92"/>
      <c r="J116" s="92"/>
      <c r="K116" s="92"/>
      <c r="L116" s="92"/>
      <c r="M116" s="92"/>
      <c r="N116" s="92"/>
      <c r="O116" s="92"/>
      <c r="P116" s="92"/>
      <c r="Q116" s="92"/>
      <c r="R116" s="92"/>
      <c r="S116" s="92"/>
      <c r="T116" s="93"/>
      <c r="U116" s="95">
        <v>55756.800000000003</v>
      </c>
      <c r="V116" s="96"/>
      <c r="W116" s="96"/>
      <c r="X116" s="96"/>
      <c r="Y116" s="97"/>
      <c r="Z116" s="95">
        <v>0</v>
      </c>
      <c r="AA116" s="96"/>
      <c r="AB116" s="96"/>
      <c r="AC116" s="96"/>
      <c r="AD116" s="97"/>
      <c r="AE116" s="94">
        <v>0</v>
      </c>
      <c r="AF116" s="94"/>
      <c r="AG116" s="94"/>
      <c r="AH116" s="94"/>
      <c r="AI116" s="94"/>
      <c r="AJ116" s="94">
        <f>U116+Z116</f>
        <v>55756.800000000003</v>
      </c>
      <c r="AK116" s="109"/>
      <c r="AL116" s="109"/>
      <c r="AM116" s="109"/>
      <c r="AN116" s="109"/>
      <c r="AO116" s="94">
        <v>58544.639999999999</v>
      </c>
      <c r="AP116" s="94"/>
      <c r="AQ116" s="94"/>
      <c r="AR116" s="94"/>
      <c r="AS116" s="94"/>
      <c r="AT116" s="109">
        <v>0</v>
      </c>
      <c r="AU116" s="109"/>
      <c r="AV116" s="109"/>
      <c r="AW116" s="109"/>
      <c r="AX116" s="109"/>
      <c r="AY116" s="94">
        <v>0</v>
      </c>
      <c r="AZ116" s="94"/>
      <c r="BA116" s="94"/>
      <c r="BB116" s="94"/>
      <c r="BC116" s="94"/>
      <c r="BD116" s="94">
        <f>AO116</f>
        <v>58544.639999999999</v>
      </c>
      <c r="BE116" s="109"/>
      <c r="BF116" s="109"/>
      <c r="BG116" s="109"/>
      <c r="BH116" s="109"/>
      <c r="CA116" s="98" t="s">
        <v>36</v>
      </c>
    </row>
    <row r="117" spans="1:79" s="98" customFormat="1" ht="12.75" customHeight="1" x14ac:dyDescent="0.2">
      <c r="A117" s="88">
        <v>2</v>
      </c>
      <c r="B117" s="89"/>
      <c r="C117" s="89"/>
      <c r="D117" s="91" t="s">
        <v>174</v>
      </c>
      <c r="E117" s="92"/>
      <c r="F117" s="92"/>
      <c r="G117" s="92"/>
      <c r="H117" s="92"/>
      <c r="I117" s="92"/>
      <c r="J117" s="92"/>
      <c r="K117" s="92"/>
      <c r="L117" s="92"/>
      <c r="M117" s="92"/>
      <c r="N117" s="92"/>
      <c r="O117" s="92"/>
      <c r="P117" s="92"/>
      <c r="Q117" s="92"/>
      <c r="R117" s="92"/>
      <c r="S117" s="92"/>
      <c r="T117" s="93"/>
      <c r="U117" s="95">
        <v>950308.57</v>
      </c>
      <c r="V117" s="96"/>
      <c r="W117" s="96"/>
      <c r="X117" s="96"/>
      <c r="Y117" s="97"/>
      <c r="Z117" s="95">
        <v>0</v>
      </c>
      <c r="AA117" s="96"/>
      <c r="AB117" s="96"/>
      <c r="AC117" s="96"/>
      <c r="AD117" s="97"/>
      <c r="AE117" s="94">
        <v>0</v>
      </c>
      <c r="AF117" s="94"/>
      <c r="AG117" s="94"/>
      <c r="AH117" s="94"/>
      <c r="AI117" s="94"/>
      <c r="AJ117" s="94">
        <f t="shared" ref="AJ117:AJ124" si="0">U117+Z117</f>
        <v>950308.57</v>
      </c>
      <c r="AK117" s="109"/>
      <c r="AL117" s="109"/>
      <c r="AM117" s="109"/>
      <c r="AN117" s="109"/>
      <c r="AO117" s="94">
        <v>1022532.02</v>
      </c>
      <c r="AP117" s="94"/>
      <c r="AQ117" s="94"/>
      <c r="AR117" s="94"/>
      <c r="AS117" s="94"/>
      <c r="AT117" s="109">
        <v>0</v>
      </c>
      <c r="AU117" s="109"/>
      <c r="AV117" s="109"/>
      <c r="AW117" s="109"/>
      <c r="AX117" s="109"/>
      <c r="AY117" s="94">
        <v>0</v>
      </c>
      <c r="AZ117" s="94"/>
      <c r="BA117" s="94"/>
      <c r="BB117" s="94"/>
      <c r="BC117" s="94"/>
      <c r="BD117" s="94">
        <f t="shared" ref="BD117:BD124" si="1">AO117</f>
        <v>1022532.02</v>
      </c>
      <c r="BE117" s="109"/>
      <c r="BF117" s="109"/>
      <c r="BG117" s="109"/>
      <c r="BH117" s="109"/>
    </row>
    <row r="118" spans="1:79" s="98" customFormat="1" ht="12.75" customHeight="1" x14ac:dyDescent="0.2">
      <c r="A118" s="88">
        <v>3</v>
      </c>
      <c r="B118" s="89"/>
      <c r="C118" s="89"/>
      <c r="D118" s="91" t="s">
        <v>175</v>
      </c>
      <c r="E118" s="92"/>
      <c r="F118" s="92"/>
      <c r="G118" s="92"/>
      <c r="H118" s="92"/>
      <c r="I118" s="92"/>
      <c r="J118" s="92"/>
      <c r="K118" s="92"/>
      <c r="L118" s="92"/>
      <c r="M118" s="92"/>
      <c r="N118" s="92"/>
      <c r="O118" s="92"/>
      <c r="P118" s="92"/>
      <c r="Q118" s="92"/>
      <c r="R118" s="92"/>
      <c r="S118" s="92"/>
      <c r="T118" s="93"/>
      <c r="U118" s="95">
        <v>209066.68</v>
      </c>
      <c r="V118" s="96"/>
      <c r="W118" s="96"/>
      <c r="X118" s="96"/>
      <c r="Y118" s="97"/>
      <c r="Z118" s="95">
        <v>0</v>
      </c>
      <c r="AA118" s="96"/>
      <c r="AB118" s="96"/>
      <c r="AC118" s="96"/>
      <c r="AD118" s="97"/>
      <c r="AE118" s="94">
        <v>0</v>
      </c>
      <c r="AF118" s="94"/>
      <c r="AG118" s="94"/>
      <c r="AH118" s="94"/>
      <c r="AI118" s="94"/>
      <c r="AJ118" s="94">
        <f t="shared" si="0"/>
        <v>209066.68</v>
      </c>
      <c r="AK118" s="109"/>
      <c r="AL118" s="109"/>
      <c r="AM118" s="109"/>
      <c r="AN118" s="109"/>
      <c r="AO118" s="94">
        <v>224955.75</v>
      </c>
      <c r="AP118" s="94"/>
      <c r="AQ118" s="94"/>
      <c r="AR118" s="94"/>
      <c r="AS118" s="94"/>
      <c r="AT118" s="109">
        <v>0</v>
      </c>
      <c r="AU118" s="109"/>
      <c r="AV118" s="109"/>
      <c r="AW118" s="109"/>
      <c r="AX118" s="109"/>
      <c r="AY118" s="94">
        <v>0</v>
      </c>
      <c r="AZ118" s="94"/>
      <c r="BA118" s="94"/>
      <c r="BB118" s="94"/>
      <c r="BC118" s="94"/>
      <c r="BD118" s="94">
        <f t="shared" si="1"/>
        <v>224955.75</v>
      </c>
      <c r="BE118" s="109"/>
      <c r="BF118" s="109"/>
      <c r="BG118" s="109"/>
      <c r="BH118" s="109"/>
    </row>
    <row r="119" spans="1:79" s="98" customFormat="1" ht="38.25" customHeight="1" x14ac:dyDescent="0.2">
      <c r="A119" s="88">
        <v>4</v>
      </c>
      <c r="B119" s="89"/>
      <c r="C119" s="89"/>
      <c r="D119" s="91" t="s">
        <v>181</v>
      </c>
      <c r="E119" s="92"/>
      <c r="F119" s="92"/>
      <c r="G119" s="92"/>
      <c r="H119" s="92"/>
      <c r="I119" s="92"/>
      <c r="J119" s="92"/>
      <c r="K119" s="92"/>
      <c r="L119" s="92"/>
      <c r="M119" s="92"/>
      <c r="N119" s="92"/>
      <c r="O119" s="92"/>
      <c r="P119" s="92"/>
      <c r="Q119" s="92"/>
      <c r="R119" s="92"/>
      <c r="S119" s="92"/>
      <c r="T119" s="93"/>
      <c r="U119" s="95">
        <v>17290.939999999999</v>
      </c>
      <c r="V119" s="96"/>
      <c r="W119" s="96"/>
      <c r="X119" s="96"/>
      <c r="Y119" s="97"/>
      <c r="Z119" s="95">
        <v>0</v>
      </c>
      <c r="AA119" s="96"/>
      <c r="AB119" s="96"/>
      <c r="AC119" s="96"/>
      <c r="AD119" s="97"/>
      <c r="AE119" s="94">
        <v>0</v>
      </c>
      <c r="AF119" s="94"/>
      <c r="AG119" s="94"/>
      <c r="AH119" s="94"/>
      <c r="AI119" s="94"/>
      <c r="AJ119" s="94">
        <f t="shared" si="0"/>
        <v>17290.939999999999</v>
      </c>
      <c r="AK119" s="109"/>
      <c r="AL119" s="109"/>
      <c r="AM119" s="109"/>
      <c r="AN119" s="109"/>
      <c r="AO119" s="94">
        <v>18155.490000000002</v>
      </c>
      <c r="AP119" s="94"/>
      <c r="AQ119" s="94"/>
      <c r="AR119" s="94"/>
      <c r="AS119" s="94"/>
      <c r="AT119" s="109">
        <v>0</v>
      </c>
      <c r="AU119" s="109"/>
      <c r="AV119" s="109"/>
      <c r="AW119" s="109"/>
      <c r="AX119" s="109"/>
      <c r="AY119" s="94">
        <v>0</v>
      </c>
      <c r="AZ119" s="94"/>
      <c r="BA119" s="94"/>
      <c r="BB119" s="94"/>
      <c r="BC119" s="94"/>
      <c r="BD119" s="94">
        <f t="shared" si="1"/>
        <v>18155.490000000002</v>
      </c>
      <c r="BE119" s="109"/>
      <c r="BF119" s="109"/>
      <c r="BG119" s="109"/>
      <c r="BH119" s="109"/>
    </row>
    <row r="120" spans="1:79" s="98" customFormat="1" ht="12.75" customHeight="1" x14ac:dyDescent="0.2">
      <c r="A120" s="88">
        <v>5</v>
      </c>
      <c r="B120" s="89"/>
      <c r="C120" s="89"/>
      <c r="D120" s="91" t="s">
        <v>179</v>
      </c>
      <c r="E120" s="92"/>
      <c r="F120" s="92"/>
      <c r="G120" s="92"/>
      <c r="H120" s="92"/>
      <c r="I120" s="92"/>
      <c r="J120" s="92"/>
      <c r="K120" s="92"/>
      <c r="L120" s="92"/>
      <c r="M120" s="92"/>
      <c r="N120" s="92"/>
      <c r="O120" s="92"/>
      <c r="P120" s="92"/>
      <c r="Q120" s="92"/>
      <c r="R120" s="92"/>
      <c r="S120" s="92"/>
      <c r="T120" s="93"/>
      <c r="U120" s="95">
        <v>1605.69</v>
      </c>
      <c r="V120" s="96"/>
      <c r="W120" s="96"/>
      <c r="X120" s="96"/>
      <c r="Y120" s="97"/>
      <c r="Z120" s="95">
        <v>0</v>
      </c>
      <c r="AA120" s="96"/>
      <c r="AB120" s="96"/>
      <c r="AC120" s="96"/>
      <c r="AD120" s="97"/>
      <c r="AE120" s="94">
        <v>0</v>
      </c>
      <c r="AF120" s="94"/>
      <c r="AG120" s="94"/>
      <c r="AH120" s="94"/>
      <c r="AI120" s="94"/>
      <c r="AJ120" s="94">
        <f t="shared" si="0"/>
        <v>1605.69</v>
      </c>
      <c r="AK120" s="109"/>
      <c r="AL120" s="109"/>
      <c r="AM120" s="109"/>
      <c r="AN120" s="109"/>
      <c r="AO120" s="94">
        <v>1700.42</v>
      </c>
      <c r="AP120" s="94"/>
      <c r="AQ120" s="94"/>
      <c r="AR120" s="94"/>
      <c r="AS120" s="94"/>
      <c r="AT120" s="109">
        <v>0</v>
      </c>
      <c r="AU120" s="109"/>
      <c r="AV120" s="109"/>
      <c r="AW120" s="109"/>
      <c r="AX120" s="109"/>
      <c r="AY120" s="94">
        <v>0</v>
      </c>
      <c r="AZ120" s="94"/>
      <c r="BA120" s="94"/>
      <c r="BB120" s="94"/>
      <c r="BC120" s="94"/>
      <c r="BD120" s="94">
        <f t="shared" si="1"/>
        <v>1700.42</v>
      </c>
      <c r="BE120" s="109"/>
      <c r="BF120" s="109"/>
      <c r="BG120" s="109"/>
      <c r="BH120" s="109"/>
    </row>
    <row r="121" spans="1:79" s="98" customFormat="1" ht="12.75" customHeight="1" x14ac:dyDescent="0.2">
      <c r="A121" s="88">
        <v>6</v>
      </c>
      <c r="B121" s="89"/>
      <c r="C121" s="89"/>
      <c r="D121" s="91" t="s">
        <v>180</v>
      </c>
      <c r="E121" s="92"/>
      <c r="F121" s="92"/>
      <c r="G121" s="92"/>
      <c r="H121" s="92"/>
      <c r="I121" s="92"/>
      <c r="J121" s="92"/>
      <c r="K121" s="92"/>
      <c r="L121" s="92"/>
      <c r="M121" s="92"/>
      <c r="N121" s="92"/>
      <c r="O121" s="92"/>
      <c r="P121" s="92"/>
      <c r="Q121" s="92"/>
      <c r="R121" s="92"/>
      <c r="S121" s="92"/>
      <c r="T121" s="93"/>
      <c r="U121" s="95">
        <v>122444.3</v>
      </c>
      <c r="V121" s="96"/>
      <c r="W121" s="96"/>
      <c r="X121" s="96"/>
      <c r="Y121" s="97"/>
      <c r="Z121" s="95">
        <v>0</v>
      </c>
      <c r="AA121" s="96"/>
      <c r="AB121" s="96"/>
      <c r="AC121" s="96"/>
      <c r="AD121" s="97"/>
      <c r="AE121" s="94">
        <v>0</v>
      </c>
      <c r="AF121" s="94"/>
      <c r="AG121" s="94"/>
      <c r="AH121" s="94"/>
      <c r="AI121" s="94"/>
      <c r="AJ121" s="94">
        <f t="shared" si="0"/>
        <v>122444.3</v>
      </c>
      <c r="AK121" s="109"/>
      <c r="AL121" s="109"/>
      <c r="AM121" s="109"/>
      <c r="AN121" s="109"/>
      <c r="AO121" s="94">
        <v>134688.73000000001</v>
      </c>
      <c r="AP121" s="94"/>
      <c r="AQ121" s="94"/>
      <c r="AR121" s="94"/>
      <c r="AS121" s="94"/>
      <c r="AT121" s="109">
        <v>0</v>
      </c>
      <c r="AU121" s="109"/>
      <c r="AV121" s="109"/>
      <c r="AW121" s="109"/>
      <c r="AX121" s="109"/>
      <c r="AY121" s="94">
        <v>0</v>
      </c>
      <c r="AZ121" s="94"/>
      <c r="BA121" s="94"/>
      <c r="BB121" s="94"/>
      <c r="BC121" s="94"/>
      <c r="BD121" s="94">
        <f t="shared" si="1"/>
        <v>134688.73000000001</v>
      </c>
      <c r="BE121" s="109"/>
      <c r="BF121" s="109"/>
      <c r="BG121" s="109"/>
      <c r="BH121" s="109"/>
    </row>
    <row r="122" spans="1:79" s="98" customFormat="1" ht="12.75" customHeight="1" x14ac:dyDescent="0.2">
      <c r="A122" s="88">
        <v>7</v>
      </c>
      <c r="B122" s="89"/>
      <c r="C122" s="89"/>
      <c r="D122" s="91" t="s">
        <v>177</v>
      </c>
      <c r="E122" s="92"/>
      <c r="F122" s="92"/>
      <c r="G122" s="92"/>
      <c r="H122" s="92"/>
      <c r="I122" s="92"/>
      <c r="J122" s="92"/>
      <c r="K122" s="92"/>
      <c r="L122" s="92"/>
      <c r="M122" s="92"/>
      <c r="N122" s="92"/>
      <c r="O122" s="92"/>
      <c r="P122" s="92"/>
      <c r="Q122" s="92"/>
      <c r="R122" s="92"/>
      <c r="S122" s="92"/>
      <c r="T122" s="93"/>
      <c r="U122" s="95">
        <v>298953.59999999998</v>
      </c>
      <c r="V122" s="96"/>
      <c r="W122" s="96"/>
      <c r="X122" s="96"/>
      <c r="Y122" s="97"/>
      <c r="Z122" s="95">
        <v>0</v>
      </c>
      <c r="AA122" s="96"/>
      <c r="AB122" s="96"/>
      <c r="AC122" s="96"/>
      <c r="AD122" s="97"/>
      <c r="AE122" s="94">
        <v>0</v>
      </c>
      <c r="AF122" s="94"/>
      <c r="AG122" s="94"/>
      <c r="AH122" s="94"/>
      <c r="AI122" s="94"/>
      <c r="AJ122" s="94">
        <f t="shared" si="0"/>
        <v>298953.59999999998</v>
      </c>
      <c r="AK122" s="109"/>
      <c r="AL122" s="109"/>
      <c r="AM122" s="109"/>
      <c r="AN122" s="109"/>
      <c r="AO122" s="94">
        <v>313901.28000000003</v>
      </c>
      <c r="AP122" s="94"/>
      <c r="AQ122" s="94"/>
      <c r="AR122" s="94"/>
      <c r="AS122" s="94"/>
      <c r="AT122" s="109">
        <v>0</v>
      </c>
      <c r="AU122" s="109"/>
      <c r="AV122" s="109"/>
      <c r="AW122" s="109"/>
      <c r="AX122" s="109"/>
      <c r="AY122" s="94">
        <v>0</v>
      </c>
      <c r="AZ122" s="94"/>
      <c r="BA122" s="94"/>
      <c r="BB122" s="94"/>
      <c r="BC122" s="94"/>
      <c r="BD122" s="94">
        <f t="shared" si="1"/>
        <v>313901.28000000003</v>
      </c>
      <c r="BE122" s="109"/>
      <c r="BF122" s="109"/>
      <c r="BG122" s="109"/>
      <c r="BH122" s="109"/>
    </row>
    <row r="123" spans="1:79" s="98" customFormat="1" ht="12.75" customHeight="1" x14ac:dyDescent="0.2">
      <c r="A123" s="88">
        <v>8</v>
      </c>
      <c r="B123" s="89"/>
      <c r="C123" s="89"/>
      <c r="D123" s="91" t="s">
        <v>176</v>
      </c>
      <c r="E123" s="92"/>
      <c r="F123" s="92"/>
      <c r="G123" s="92"/>
      <c r="H123" s="92"/>
      <c r="I123" s="92"/>
      <c r="J123" s="92"/>
      <c r="K123" s="92"/>
      <c r="L123" s="92"/>
      <c r="M123" s="92"/>
      <c r="N123" s="92"/>
      <c r="O123" s="92"/>
      <c r="P123" s="92"/>
      <c r="Q123" s="92"/>
      <c r="R123" s="92"/>
      <c r="S123" s="92"/>
      <c r="T123" s="93"/>
      <c r="U123" s="95">
        <v>122332.32</v>
      </c>
      <c r="V123" s="96"/>
      <c r="W123" s="96"/>
      <c r="X123" s="96"/>
      <c r="Y123" s="97"/>
      <c r="Z123" s="95">
        <v>0</v>
      </c>
      <c r="AA123" s="96"/>
      <c r="AB123" s="96"/>
      <c r="AC123" s="96"/>
      <c r="AD123" s="97"/>
      <c r="AE123" s="94">
        <v>0</v>
      </c>
      <c r="AF123" s="94"/>
      <c r="AG123" s="94"/>
      <c r="AH123" s="94"/>
      <c r="AI123" s="94"/>
      <c r="AJ123" s="94">
        <f t="shared" si="0"/>
        <v>122332.32</v>
      </c>
      <c r="AK123" s="109"/>
      <c r="AL123" s="109"/>
      <c r="AM123" s="109"/>
      <c r="AN123" s="109"/>
      <c r="AO123" s="94">
        <v>128448.94</v>
      </c>
      <c r="AP123" s="94"/>
      <c r="AQ123" s="94"/>
      <c r="AR123" s="94"/>
      <c r="AS123" s="94"/>
      <c r="AT123" s="109">
        <v>0</v>
      </c>
      <c r="AU123" s="109"/>
      <c r="AV123" s="109"/>
      <c r="AW123" s="109"/>
      <c r="AX123" s="109"/>
      <c r="AY123" s="94">
        <v>0</v>
      </c>
      <c r="AZ123" s="94"/>
      <c r="BA123" s="94"/>
      <c r="BB123" s="94"/>
      <c r="BC123" s="94"/>
      <c r="BD123" s="94">
        <f t="shared" si="1"/>
        <v>128448.94</v>
      </c>
      <c r="BE123" s="109"/>
      <c r="BF123" s="109"/>
      <c r="BG123" s="109"/>
      <c r="BH123" s="109"/>
    </row>
    <row r="124" spans="1:79" s="6" customFormat="1" ht="12.75" customHeight="1" x14ac:dyDescent="0.2">
      <c r="A124" s="86"/>
      <c r="B124" s="84"/>
      <c r="C124" s="84"/>
      <c r="D124" s="99" t="s">
        <v>147</v>
      </c>
      <c r="E124" s="100"/>
      <c r="F124" s="100"/>
      <c r="G124" s="100"/>
      <c r="H124" s="100"/>
      <c r="I124" s="100"/>
      <c r="J124" s="100"/>
      <c r="K124" s="100"/>
      <c r="L124" s="100"/>
      <c r="M124" s="100"/>
      <c r="N124" s="100"/>
      <c r="O124" s="100"/>
      <c r="P124" s="100"/>
      <c r="Q124" s="100"/>
      <c r="R124" s="100"/>
      <c r="S124" s="100"/>
      <c r="T124" s="101"/>
      <c r="U124" s="103">
        <v>1777758.9000000001</v>
      </c>
      <c r="V124" s="104"/>
      <c r="W124" s="104"/>
      <c r="X124" s="104"/>
      <c r="Y124" s="105"/>
      <c r="Z124" s="103">
        <v>0</v>
      </c>
      <c r="AA124" s="104"/>
      <c r="AB124" s="104"/>
      <c r="AC124" s="104"/>
      <c r="AD124" s="105"/>
      <c r="AE124" s="102">
        <v>0</v>
      </c>
      <c r="AF124" s="102"/>
      <c r="AG124" s="102"/>
      <c r="AH124" s="102"/>
      <c r="AI124" s="102"/>
      <c r="AJ124" s="102">
        <f t="shared" si="0"/>
        <v>1777758.9000000001</v>
      </c>
      <c r="AK124" s="87"/>
      <c r="AL124" s="87"/>
      <c r="AM124" s="87"/>
      <c r="AN124" s="87"/>
      <c r="AO124" s="102">
        <v>1902927.2699999998</v>
      </c>
      <c r="AP124" s="102"/>
      <c r="AQ124" s="102"/>
      <c r="AR124" s="102"/>
      <c r="AS124" s="102"/>
      <c r="AT124" s="87">
        <v>0</v>
      </c>
      <c r="AU124" s="87"/>
      <c r="AV124" s="87"/>
      <c r="AW124" s="87"/>
      <c r="AX124" s="87"/>
      <c r="AY124" s="102">
        <v>0</v>
      </c>
      <c r="AZ124" s="102"/>
      <c r="BA124" s="102"/>
      <c r="BB124" s="102"/>
      <c r="BC124" s="102"/>
      <c r="BD124" s="102">
        <f t="shared" si="1"/>
        <v>1902927.2699999998</v>
      </c>
      <c r="BE124" s="87"/>
      <c r="BF124" s="87"/>
      <c r="BG124" s="87"/>
      <c r="BH124" s="87"/>
    </row>
    <row r="125" spans="1:79" s="5" customFormat="1" ht="12.75" customHeight="1" x14ac:dyDescent="0.2">
      <c r="A125" s="17"/>
      <c r="B125" s="17"/>
      <c r="C125" s="17"/>
      <c r="D125" s="17"/>
      <c r="E125" s="17"/>
      <c r="F125" s="17"/>
      <c r="G125" s="17"/>
      <c r="H125" s="17"/>
      <c r="I125" s="17"/>
      <c r="J125" s="17"/>
      <c r="K125" s="17"/>
      <c r="L125" s="17"/>
      <c r="M125" s="17"/>
      <c r="N125" s="17"/>
      <c r="O125" s="17"/>
      <c r="P125" s="17"/>
      <c r="Q125" s="17"/>
      <c r="R125" s="17"/>
      <c r="S125" s="17"/>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row>
    <row r="127" spans="1:79" ht="14.25" customHeight="1" x14ac:dyDescent="0.2">
      <c r="A127" s="41" t="s">
        <v>152</v>
      </c>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row>
    <row r="128" spans="1:79" ht="14.25" customHeight="1" x14ac:dyDescent="0.2">
      <c r="A128" s="41" t="s">
        <v>240</v>
      </c>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row>
    <row r="129" spans="1:79" ht="23.1" customHeight="1" x14ac:dyDescent="0.2">
      <c r="A129" s="60" t="s">
        <v>6</v>
      </c>
      <c r="B129" s="61"/>
      <c r="C129" s="61"/>
      <c r="D129" s="35" t="s">
        <v>9</v>
      </c>
      <c r="E129" s="35"/>
      <c r="F129" s="35"/>
      <c r="G129" s="35"/>
      <c r="H129" s="35"/>
      <c r="I129" s="35"/>
      <c r="J129" s="35"/>
      <c r="K129" s="35"/>
      <c r="L129" s="35"/>
      <c r="M129" s="35"/>
      <c r="N129" s="35"/>
      <c r="O129" s="35"/>
      <c r="P129" s="35"/>
      <c r="Q129" s="35" t="s">
        <v>8</v>
      </c>
      <c r="R129" s="35"/>
      <c r="S129" s="35"/>
      <c r="T129" s="35"/>
      <c r="U129" s="35"/>
      <c r="V129" s="35" t="s">
        <v>7</v>
      </c>
      <c r="W129" s="35"/>
      <c r="X129" s="35"/>
      <c r="Y129" s="35"/>
      <c r="Z129" s="35"/>
      <c r="AA129" s="35"/>
      <c r="AB129" s="35"/>
      <c r="AC129" s="35"/>
      <c r="AD129" s="35"/>
      <c r="AE129" s="35"/>
      <c r="AF129" s="29" t="s">
        <v>226</v>
      </c>
      <c r="AG129" s="30"/>
      <c r="AH129" s="30"/>
      <c r="AI129" s="30"/>
      <c r="AJ129" s="30"/>
      <c r="AK129" s="30"/>
      <c r="AL129" s="30"/>
      <c r="AM129" s="30"/>
      <c r="AN129" s="30"/>
      <c r="AO129" s="30"/>
      <c r="AP129" s="30"/>
      <c r="AQ129" s="30"/>
      <c r="AR129" s="30"/>
      <c r="AS129" s="30"/>
      <c r="AT129" s="31"/>
      <c r="AU129" s="29" t="s">
        <v>229</v>
      </c>
      <c r="AV129" s="30"/>
      <c r="AW129" s="30"/>
      <c r="AX129" s="30"/>
      <c r="AY129" s="30"/>
      <c r="AZ129" s="30"/>
      <c r="BA129" s="30"/>
      <c r="BB129" s="30"/>
      <c r="BC129" s="30"/>
      <c r="BD129" s="30"/>
      <c r="BE129" s="30"/>
      <c r="BF129" s="30"/>
      <c r="BG129" s="30"/>
      <c r="BH129" s="30"/>
      <c r="BI129" s="31"/>
      <c r="BJ129" s="29" t="s">
        <v>236</v>
      </c>
      <c r="BK129" s="30"/>
      <c r="BL129" s="30"/>
      <c r="BM129" s="30"/>
      <c r="BN129" s="30"/>
      <c r="BO129" s="30"/>
      <c r="BP129" s="30"/>
      <c r="BQ129" s="30"/>
      <c r="BR129" s="30"/>
      <c r="BS129" s="30"/>
      <c r="BT129" s="30"/>
      <c r="BU129" s="30"/>
      <c r="BV129" s="30"/>
      <c r="BW129" s="30"/>
      <c r="BX129" s="31"/>
    </row>
    <row r="130" spans="1:79" ht="32.25" customHeight="1" x14ac:dyDescent="0.2">
      <c r="A130" s="63"/>
      <c r="B130" s="64"/>
      <c r="C130" s="64"/>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t="s">
        <v>4</v>
      </c>
      <c r="AG130" s="35"/>
      <c r="AH130" s="35"/>
      <c r="AI130" s="35"/>
      <c r="AJ130" s="35"/>
      <c r="AK130" s="35" t="s">
        <v>3</v>
      </c>
      <c r="AL130" s="35"/>
      <c r="AM130" s="35"/>
      <c r="AN130" s="35"/>
      <c r="AO130" s="35"/>
      <c r="AP130" s="35" t="s">
        <v>123</v>
      </c>
      <c r="AQ130" s="35"/>
      <c r="AR130" s="35"/>
      <c r="AS130" s="35"/>
      <c r="AT130" s="35"/>
      <c r="AU130" s="35" t="s">
        <v>4</v>
      </c>
      <c r="AV130" s="35"/>
      <c r="AW130" s="35"/>
      <c r="AX130" s="35"/>
      <c r="AY130" s="35"/>
      <c r="AZ130" s="35" t="s">
        <v>3</v>
      </c>
      <c r="BA130" s="35"/>
      <c r="BB130" s="35"/>
      <c r="BC130" s="35"/>
      <c r="BD130" s="35"/>
      <c r="BE130" s="35" t="s">
        <v>90</v>
      </c>
      <c r="BF130" s="35"/>
      <c r="BG130" s="35"/>
      <c r="BH130" s="35"/>
      <c r="BI130" s="35"/>
      <c r="BJ130" s="35" t="s">
        <v>4</v>
      </c>
      <c r="BK130" s="35"/>
      <c r="BL130" s="35"/>
      <c r="BM130" s="35"/>
      <c r="BN130" s="35"/>
      <c r="BO130" s="35" t="s">
        <v>3</v>
      </c>
      <c r="BP130" s="35"/>
      <c r="BQ130" s="35"/>
      <c r="BR130" s="35"/>
      <c r="BS130" s="35"/>
      <c r="BT130" s="35" t="s">
        <v>97</v>
      </c>
      <c r="BU130" s="35"/>
      <c r="BV130" s="35"/>
      <c r="BW130" s="35"/>
      <c r="BX130" s="35"/>
    </row>
    <row r="131" spans="1:79" ht="15" customHeight="1" x14ac:dyDescent="0.2">
      <c r="A131" s="29">
        <v>1</v>
      </c>
      <c r="B131" s="30"/>
      <c r="C131" s="30"/>
      <c r="D131" s="35">
        <v>2</v>
      </c>
      <c r="E131" s="35"/>
      <c r="F131" s="35"/>
      <c r="G131" s="35"/>
      <c r="H131" s="35"/>
      <c r="I131" s="35"/>
      <c r="J131" s="35"/>
      <c r="K131" s="35"/>
      <c r="L131" s="35"/>
      <c r="M131" s="35"/>
      <c r="N131" s="35"/>
      <c r="O131" s="35"/>
      <c r="P131" s="35"/>
      <c r="Q131" s="35">
        <v>3</v>
      </c>
      <c r="R131" s="35"/>
      <c r="S131" s="35"/>
      <c r="T131" s="35"/>
      <c r="U131" s="35"/>
      <c r="V131" s="35">
        <v>4</v>
      </c>
      <c r="W131" s="35"/>
      <c r="X131" s="35"/>
      <c r="Y131" s="35"/>
      <c r="Z131" s="35"/>
      <c r="AA131" s="35"/>
      <c r="AB131" s="35"/>
      <c r="AC131" s="35"/>
      <c r="AD131" s="35"/>
      <c r="AE131" s="35"/>
      <c r="AF131" s="35">
        <v>5</v>
      </c>
      <c r="AG131" s="35"/>
      <c r="AH131" s="35"/>
      <c r="AI131" s="35"/>
      <c r="AJ131" s="35"/>
      <c r="AK131" s="35">
        <v>6</v>
      </c>
      <c r="AL131" s="35"/>
      <c r="AM131" s="35"/>
      <c r="AN131" s="35"/>
      <c r="AO131" s="35"/>
      <c r="AP131" s="35">
        <v>7</v>
      </c>
      <c r="AQ131" s="35"/>
      <c r="AR131" s="35"/>
      <c r="AS131" s="35"/>
      <c r="AT131" s="35"/>
      <c r="AU131" s="35">
        <v>8</v>
      </c>
      <c r="AV131" s="35"/>
      <c r="AW131" s="35"/>
      <c r="AX131" s="35"/>
      <c r="AY131" s="35"/>
      <c r="AZ131" s="35">
        <v>9</v>
      </c>
      <c r="BA131" s="35"/>
      <c r="BB131" s="35"/>
      <c r="BC131" s="35"/>
      <c r="BD131" s="35"/>
      <c r="BE131" s="35">
        <v>10</v>
      </c>
      <c r="BF131" s="35"/>
      <c r="BG131" s="35"/>
      <c r="BH131" s="35"/>
      <c r="BI131" s="35"/>
      <c r="BJ131" s="35">
        <v>11</v>
      </c>
      <c r="BK131" s="35"/>
      <c r="BL131" s="35"/>
      <c r="BM131" s="35"/>
      <c r="BN131" s="35"/>
      <c r="BO131" s="35">
        <v>12</v>
      </c>
      <c r="BP131" s="35"/>
      <c r="BQ131" s="35"/>
      <c r="BR131" s="35"/>
      <c r="BS131" s="35"/>
      <c r="BT131" s="35">
        <v>13</v>
      </c>
      <c r="BU131" s="35"/>
      <c r="BV131" s="35"/>
      <c r="BW131" s="35"/>
      <c r="BX131" s="35"/>
    </row>
    <row r="132" spans="1:79" ht="10.5" hidden="1" customHeight="1" x14ac:dyDescent="0.2">
      <c r="A132" s="32" t="s">
        <v>154</v>
      </c>
      <c r="B132" s="33"/>
      <c r="C132" s="33"/>
      <c r="D132" s="35" t="s">
        <v>57</v>
      </c>
      <c r="E132" s="35"/>
      <c r="F132" s="35"/>
      <c r="G132" s="35"/>
      <c r="H132" s="35"/>
      <c r="I132" s="35"/>
      <c r="J132" s="35"/>
      <c r="K132" s="35"/>
      <c r="L132" s="35"/>
      <c r="M132" s="35"/>
      <c r="N132" s="35"/>
      <c r="O132" s="35"/>
      <c r="P132" s="35"/>
      <c r="Q132" s="35" t="s">
        <v>70</v>
      </c>
      <c r="R132" s="35"/>
      <c r="S132" s="35"/>
      <c r="T132" s="35"/>
      <c r="U132" s="35"/>
      <c r="V132" s="35" t="s">
        <v>71</v>
      </c>
      <c r="W132" s="35"/>
      <c r="X132" s="35"/>
      <c r="Y132" s="35"/>
      <c r="Z132" s="35"/>
      <c r="AA132" s="35"/>
      <c r="AB132" s="35"/>
      <c r="AC132" s="35"/>
      <c r="AD132" s="35"/>
      <c r="AE132" s="35"/>
      <c r="AF132" s="37" t="s">
        <v>111</v>
      </c>
      <c r="AG132" s="37"/>
      <c r="AH132" s="37"/>
      <c r="AI132" s="37"/>
      <c r="AJ132" s="37"/>
      <c r="AK132" s="36" t="s">
        <v>112</v>
      </c>
      <c r="AL132" s="36"/>
      <c r="AM132" s="36"/>
      <c r="AN132" s="36"/>
      <c r="AO132" s="36"/>
      <c r="AP132" s="43" t="s">
        <v>122</v>
      </c>
      <c r="AQ132" s="43"/>
      <c r="AR132" s="43"/>
      <c r="AS132" s="43"/>
      <c r="AT132" s="43"/>
      <c r="AU132" s="37" t="s">
        <v>113</v>
      </c>
      <c r="AV132" s="37"/>
      <c r="AW132" s="37"/>
      <c r="AX132" s="37"/>
      <c r="AY132" s="37"/>
      <c r="AZ132" s="36" t="s">
        <v>114</v>
      </c>
      <c r="BA132" s="36"/>
      <c r="BB132" s="36"/>
      <c r="BC132" s="36"/>
      <c r="BD132" s="36"/>
      <c r="BE132" s="43" t="s">
        <v>122</v>
      </c>
      <c r="BF132" s="43"/>
      <c r="BG132" s="43"/>
      <c r="BH132" s="43"/>
      <c r="BI132" s="43"/>
      <c r="BJ132" s="37" t="s">
        <v>105</v>
      </c>
      <c r="BK132" s="37"/>
      <c r="BL132" s="37"/>
      <c r="BM132" s="37"/>
      <c r="BN132" s="37"/>
      <c r="BO132" s="36" t="s">
        <v>106</v>
      </c>
      <c r="BP132" s="36"/>
      <c r="BQ132" s="36"/>
      <c r="BR132" s="36"/>
      <c r="BS132" s="36"/>
      <c r="BT132" s="43" t="s">
        <v>122</v>
      </c>
      <c r="BU132" s="43"/>
      <c r="BV132" s="43"/>
      <c r="BW132" s="43"/>
      <c r="BX132" s="43"/>
      <c r="CA132" t="s">
        <v>37</v>
      </c>
    </row>
    <row r="133" spans="1:79" s="6" customFormat="1" ht="15" customHeight="1" x14ac:dyDescent="0.2">
      <c r="A133" s="86">
        <v>0</v>
      </c>
      <c r="B133" s="84"/>
      <c r="C133" s="84"/>
      <c r="D133" s="110" t="s">
        <v>182</v>
      </c>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1"/>
      <c r="AG133" s="111"/>
      <c r="AH133" s="111"/>
      <c r="AI133" s="111"/>
      <c r="AJ133" s="111"/>
      <c r="AK133" s="111"/>
      <c r="AL133" s="111"/>
      <c r="AM133" s="111"/>
      <c r="AN133" s="111"/>
      <c r="AO133" s="111"/>
      <c r="AP133" s="111">
        <f>IF(ISNUMBER(AF133),AF133,0)+IF(ISNUMBER(AK133),AK133,0)</f>
        <v>0</v>
      </c>
      <c r="AQ133" s="111"/>
      <c r="AR133" s="111"/>
      <c r="AS133" s="111"/>
      <c r="AT133" s="111"/>
      <c r="AU133" s="111"/>
      <c r="AV133" s="111"/>
      <c r="AW133" s="111"/>
      <c r="AX133" s="111"/>
      <c r="AY133" s="111"/>
      <c r="AZ133" s="111"/>
      <c r="BA133" s="111"/>
      <c r="BB133" s="111"/>
      <c r="BC133" s="111"/>
      <c r="BD133" s="111"/>
      <c r="BE133" s="111">
        <f>IF(ISNUMBER(AU133),AU133,0)+IF(ISNUMBER(AZ133),AZ133,0)</f>
        <v>0</v>
      </c>
      <c r="BF133" s="111"/>
      <c r="BG133" s="111"/>
      <c r="BH133" s="111"/>
      <c r="BI133" s="111"/>
      <c r="BJ133" s="111"/>
      <c r="BK133" s="111"/>
      <c r="BL133" s="111"/>
      <c r="BM133" s="111"/>
      <c r="BN133" s="111"/>
      <c r="BO133" s="111"/>
      <c r="BP133" s="111"/>
      <c r="BQ133" s="111"/>
      <c r="BR133" s="111"/>
      <c r="BS133" s="111"/>
      <c r="BT133" s="111">
        <f>IF(ISNUMBER(BJ133),BJ133,0)+IF(ISNUMBER(BO133),BO133,0)</f>
        <v>0</v>
      </c>
      <c r="BU133" s="111"/>
      <c r="BV133" s="111"/>
      <c r="BW133" s="111"/>
      <c r="BX133" s="111"/>
      <c r="CA133" s="6" t="s">
        <v>38</v>
      </c>
    </row>
    <row r="134" spans="1:79" s="98" customFormat="1" ht="28.5" customHeight="1" x14ac:dyDescent="0.2">
      <c r="A134" s="88">
        <v>0</v>
      </c>
      <c r="B134" s="89"/>
      <c r="C134" s="89"/>
      <c r="D134" s="113" t="s">
        <v>183</v>
      </c>
      <c r="E134" s="92"/>
      <c r="F134" s="92"/>
      <c r="G134" s="92"/>
      <c r="H134" s="92"/>
      <c r="I134" s="92"/>
      <c r="J134" s="92"/>
      <c r="K134" s="92"/>
      <c r="L134" s="92"/>
      <c r="M134" s="92"/>
      <c r="N134" s="92"/>
      <c r="O134" s="92"/>
      <c r="P134" s="93"/>
      <c r="Q134" s="35" t="s">
        <v>184</v>
      </c>
      <c r="R134" s="35"/>
      <c r="S134" s="35"/>
      <c r="T134" s="35"/>
      <c r="U134" s="35"/>
      <c r="V134" s="113" t="s">
        <v>185</v>
      </c>
      <c r="W134" s="92"/>
      <c r="X134" s="92"/>
      <c r="Y134" s="92"/>
      <c r="Z134" s="92"/>
      <c r="AA134" s="92"/>
      <c r="AB134" s="92"/>
      <c r="AC134" s="92"/>
      <c r="AD134" s="92"/>
      <c r="AE134" s="93"/>
      <c r="AF134" s="114">
        <v>0</v>
      </c>
      <c r="AG134" s="114"/>
      <c r="AH134" s="114"/>
      <c r="AI134" s="114"/>
      <c r="AJ134" s="114"/>
      <c r="AK134" s="114">
        <v>0</v>
      </c>
      <c r="AL134" s="114"/>
      <c r="AM134" s="114"/>
      <c r="AN134" s="114"/>
      <c r="AO134" s="114"/>
      <c r="AP134" s="114">
        <f>IF(ISNUMBER(AF134),AF134,0)+IF(ISNUMBER(AK134),AK134,0)</f>
        <v>0</v>
      </c>
      <c r="AQ134" s="114"/>
      <c r="AR134" s="114"/>
      <c r="AS134" s="114"/>
      <c r="AT134" s="114"/>
      <c r="AU134" s="114">
        <v>0</v>
      </c>
      <c r="AV134" s="114"/>
      <c r="AW134" s="114"/>
      <c r="AX134" s="114"/>
      <c r="AY134" s="114"/>
      <c r="AZ134" s="114">
        <v>0</v>
      </c>
      <c r="BA134" s="114"/>
      <c r="BB134" s="114"/>
      <c r="BC134" s="114"/>
      <c r="BD134" s="114"/>
      <c r="BE134" s="114">
        <f>IF(ISNUMBER(AU134),AU134,0)+IF(ISNUMBER(AZ134),AZ134,0)</f>
        <v>0</v>
      </c>
      <c r="BF134" s="114"/>
      <c r="BG134" s="114"/>
      <c r="BH134" s="114"/>
      <c r="BI134" s="114"/>
      <c r="BJ134" s="114">
        <v>1</v>
      </c>
      <c r="BK134" s="114"/>
      <c r="BL134" s="114"/>
      <c r="BM134" s="114"/>
      <c r="BN134" s="114"/>
      <c r="BO134" s="114">
        <v>0</v>
      </c>
      <c r="BP134" s="114"/>
      <c r="BQ134" s="114"/>
      <c r="BR134" s="114"/>
      <c r="BS134" s="114"/>
      <c r="BT134" s="114">
        <f>IF(ISNUMBER(BJ134),BJ134,0)+IF(ISNUMBER(BO134),BO134,0)</f>
        <v>1</v>
      </c>
      <c r="BU134" s="114"/>
      <c r="BV134" s="114"/>
      <c r="BW134" s="114"/>
      <c r="BX134" s="114"/>
    </row>
    <row r="135" spans="1:79" s="98" customFormat="1" ht="45" customHeight="1" x14ac:dyDescent="0.2">
      <c r="A135" s="88">
        <v>0</v>
      </c>
      <c r="B135" s="89"/>
      <c r="C135" s="89"/>
      <c r="D135" s="113" t="s">
        <v>186</v>
      </c>
      <c r="E135" s="92"/>
      <c r="F135" s="92"/>
      <c r="G135" s="92"/>
      <c r="H135" s="92"/>
      <c r="I135" s="92"/>
      <c r="J135" s="92"/>
      <c r="K135" s="92"/>
      <c r="L135" s="92"/>
      <c r="M135" s="92"/>
      <c r="N135" s="92"/>
      <c r="O135" s="92"/>
      <c r="P135" s="93"/>
      <c r="Q135" s="35" t="s">
        <v>187</v>
      </c>
      <c r="R135" s="35"/>
      <c r="S135" s="35"/>
      <c r="T135" s="35"/>
      <c r="U135" s="35"/>
      <c r="V135" s="113" t="s">
        <v>188</v>
      </c>
      <c r="W135" s="92"/>
      <c r="X135" s="92"/>
      <c r="Y135" s="92"/>
      <c r="Z135" s="92"/>
      <c r="AA135" s="92"/>
      <c r="AB135" s="92"/>
      <c r="AC135" s="92"/>
      <c r="AD135" s="92"/>
      <c r="AE135" s="93"/>
      <c r="AF135" s="114">
        <v>0</v>
      </c>
      <c r="AG135" s="114"/>
      <c r="AH135" s="114"/>
      <c r="AI135" s="114"/>
      <c r="AJ135" s="114"/>
      <c r="AK135" s="114">
        <v>0</v>
      </c>
      <c r="AL135" s="114"/>
      <c r="AM135" s="114"/>
      <c r="AN135" s="114"/>
      <c r="AO135" s="114"/>
      <c r="AP135" s="114">
        <f>IF(ISNUMBER(AF135),AF135,0)+IF(ISNUMBER(AK135),AK135,0)</f>
        <v>0</v>
      </c>
      <c r="AQ135" s="114"/>
      <c r="AR135" s="114"/>
      <c r="AS135" s="114"/>
      <c r="AT135" s="114"/>
      <c r="AU135" s="114">
        <v>0</v>
      </c>
      <c r="AV135" s="114"/>
      <c r="AW135" s="114"/>
      <c r="AX135" s="114"/>
      <c r="AY135" s="114"/>
      <c r="AZ135" s="114">
        <v>0</v>
      </c>
      <c r="BA135" s="114"/>
      <c r="BB135" s="114"/>
      <c r="BC135" s="114"/>
      <c r="BD135" s="114"/>
      <c r="BE135" s="114">
        <f>IF(ISNUMBER(AU135),AU135,0)+IF(ISNUMBER(AZ135),AZ135,0)</f>
        <v>0</v>
      </c>
      <c r="BF135" s="114"/>
      <c r="BG135" s="114"/>
      <c r="BH135" s="114"/>
      <c r="BI135" s="114"/>
      <c r="BJ135" s="114">
        <v>1640674</v>
      </c>
      <c r="BK135" s="114"/>
      <c r="BL135" s="114"/>
      <c r="BM135" s="114"/>
      <c r="BN135" s="114"/>
      <c r="BO135" s="114">
        <v>0</v>
      </c>
      <c r="BP135" s="114"/>
      <c r="BQ135" s="114"/>
      <c r="BR135" s="114"/>
      <c r="BS135" s="114"/>
      <c r="BT135" s="114">
        <f>IF(ISNUMBER(BJ135),BJ135,0)+IF(ISNUMBER(BO135),BO135,0)</f>
        <v>1640674</v>
      </c>
      <c r="BU135" s="114"/>
      <c r="BV135" s="114"/>
      <c r="BW135" s="114"/>
      <c r="BX135" s="114"/>
    </row>
    <row r="136" spans="1:79" s="98" customFormat="1" ht="45" customHeight="1" x14ac:dyDescent="0.2">
      <c r="A136" s="88">
        <v>0</v>
      </c>
      <c r="B136" s="89"/>
      <c r="C136" s="89"/>
      <c r="D136" s="113" t="s">
        <v>189</v>
      </c>
      <c r="E136" s="92"/>
      <c r="F136" s="92"/>
      <c r="G136" s="92"/>
      <c r="H136" s="92"/>
      <c r="I136" s="92"/>
      <c r="J136" s="92"/>
      <c r="K136" s="92"/>
      <c r="L136" s="92"/>
      <c r="M136" s="92"/>
      <c r="N136" s="92"/>
      <c r="O136" s="92"/>
      <c r="P136" s="93"/>
      <c r="Q136" s="35" t="s">
        <v>190</v>
      </c>
      <c r="R136" s="35"/>
      <c r="S136" s="35"/>
      <c r="T136" s="35"/>
      <c r="U136" s="35"/>
      <c r="V136" s="113" t="s">
        <v>191</v>
      </c>
      <c r="W136" s="92"/>
      <c r="X136" s="92"/>
      <c r="Y136" s="92"/>
      <c r="Z136" s="92"/>
      <c r="AA136" s="92"/>
      <c r="AB136" s="92"/>
      <c r="AC136" s="92"/>
      <c r="AD136" s="92"/>
      <c r="AE136" s="93"/>
      <c r="AF136" s="114">
        <v>0</v>
      </c>
      <c r="AG136" s="114"/>
      <c r="AH136" s="114"/>
      <c r="AI136" s="114"/>
      <c r="AJ136" s="114"/>
      <c r="AK136" s="114">
        <v>0</v>
      </c>
      <c r="AL136" s="114"/>
      <c r="AM136" s="114"/>
      <c r="AN136" s="114"/>
      <c r="AO136" s="114"/>
      <c r="AP136" s="114">
        <f>IF(ISNUMBER(AF136),AF136,0)+IF(ISNUMBER(AK136),AK136,0)</f>
        <v>0</v>
      </c>
      <c r="AQ136" s="114"/>
      <c r="AR136" s="114"/>
      <c r="AS136" s="114"/>
      <c r="AT136" s="114"/>
      <c r="AU136" s="114">
        <v>0</v>
      </c>
      <c r="AV136" s="114"/>
      <c r="AW136" s="114"/>
      <c r="AX136" s="114"/>
      <c r="AY136" s="114"/>
      <c r="AZ136" s="114">
        <v>0</v>
      </c>
      <c r="BA136" s="114"/>
      <c r="BB136" s="114"/>
      <c r="BC136" s="114"/>
      <c r="BD136" s="114"/>
      <c r="BE136" s="114">
        <f>IF(ISNUMBER(AU136),AU136,0)+IF(ISNUMBER(AZ136),AZ136,0)</f>
        <v>0</v>
      </c>
      <c r="BF136" s="114"/>
      <c r="BG136" s="114"/>
      <c r="BH136" s="114"/>
      <c r="BI136" s="114"/>
      <c r="BJ136" s="114">
        <v>9.67</v>
      </c>
      <c r="BK136" s="114"/>
      <c r="BL136" s="114"/>
      <c r="BM136" s="114"/>
      <c r="BN136" s="114"/>
      <c r="BO136" s="114">
        <v>0</v>
      </c>
      <c r="BP136" s="114"/>
      <c r="BQ136" s="114"/>
      <c r="BR136" s="114"/>
      <c r="BS136" s="114"/>
      <c r="BT136" s="114">
        <f>IF(ISNUMBER(BJ136),BJ136,0)+IF(ISNUMBER(BO136),BO136,0)</f>
        <v>9.67</v>
      </c>
      <c r="BU136" s="114"/>
      <c r="BV136" s="114"/>
      <c r="BW136" s="114"/>
      <c r="BX136" s="114"/>
    </row>
    <row r="137" spans="1:79" s="98" customFormat="1" ht="15" customHeight="1" x14ac:dyDescent="0.2">
      <c r="A137" s="88">
        <v>0</v>
      </c>
      <c r="B137" s="89"/>
      <c r="C137" s="89"/>
      <c r="D137" s="113" t="s">
        <v>192</v>
      </c>
      <c r="E137" s="92"/>
      <c r="F137" s="92"/>
      <c r="G137" s="92"/>
      <c r="H137" s="92"/>
      <c r="I137" s="92"/>
      <c r="J137" s="92"/>
      <c r="K137" s="92"/>
      <c r="L137" s="92"/>
      <c r="M137" s="92"/>
      <c r="N137" s="92"/>
      <c r="O137" s="92"/>
      <c r="P137" s="93"/>
      <c r="Q137" s="35" t="s">
        <v>190</v>
      </c>
      <c r="R137" s="35"/>
      <c r="S137" s="35"/>
      <c r="T137" s="35"/>
      <c r="U137" s="35"/>
      <c r="V137" s="113" t="s">
        <v>191</v>
      </c>
      <c r="W137" s="92"/>
      <c r="X137" s="92"/>
      <c r="Y137" s="92"/>
      <c r="Z137" s="92"/>
      <c r="AA137" s="92"/>
      <c r="AB137" s="92"/>
      <c r="AC137" s="92"/>
      <c r="AD137" s="92"/>
      <c r="AE137" s="93"/>
      <c r="AF137" s="114">
        <v>0</v>
      </c>
      <c r="AG137" s="114"/>
      <c r="AH137" s="114"/>
      <c r="AI137" s="114"/>
      <c r="AJ137" s="114"/>
      <c r="AK137" s="114">
        <v>0</v>
      </c>
      <c r="AL137" s="114"/>
      <c r="AM137" s="114"/>
      <c r="AN137" s="114"/>
      <c r="AO137" s="114"/>
      <c r="AP137" s="114">
        <f>IF(ISNUMBER(AF137),AF137,0)+IF(ISNUMBER(AK137),AK137,0)</f>
        <v>0</v>
      </c>
      <c r="AQ137" s="114"/>
      <c r="AR137" s="114"/>
      <c r="AS137" s="114"/>
      <c r="AT137" s="114"/>
      <c r="AU137" s="114">
        <v>0</v>
      </c>
      <c r="AV137" s="114"/>
      <c r="AW137" s="114"/>
      <c r="AX137" s="114"/>
      <c r="AY137" s="114"/>
      <c r="AZ137" s="114">
        <v>0</v>
      </c>
      <c r="BA137" s="114"/>
      <c r="BB137" s="114"/>
      <c r="BC137" s="114"/>
      <c r="BD137" s="114"/>
      <c r="BE137" s="114">
        <f>IF(ISNUMBER(AU137),AU137,0)+IF(ISNUMBER(AZ137),AZ137,0)</f>
        <v>0</v>
      </c>
      <c r="BF137" s="114"/>
      <c r="BG137" s="114"/>
      <c r="BH137" s="114"/>
      <c r="BI137" s="114"/>
      <c r="BJ137" s="114">
        <v>6.92</v>
      </c>
      <c r="BK137" s="114"/>
      <c r="BL137" s="114"/>
      <c r="BM137" s="114"/>
      <c r="BN137" s="114"/>
      <c r="BO137" s="114">
        <v>0</v>
      </c>
      <c r="BP137" s="114"/>
      <c r="BQ137" s="114"/>
      <c r="BR137" s="114"/>
      <c r="BS137" s="114"/>
      <c r="BT137" s="114">
        <f>IF(ISNUMBER(BJ137),BJ137,0)+IF(ISNUMBER(BO137),BO137,0)</f>
        <v>6.92</v>
      </c>
      <c r="BU137" s="114"/>
      <c r="BV137" s="114"/>
      <c r="BW137" s="114"/>
      <c r="BX137" s="114"/>
    </row>
    <row r="138" spans="1:79" s="6" customFormat="1" ht="15" customHeight="1" x14ac:dyDescent="0.2">
      <c r="A138" s="86">
        <v>0</v>
      </c>
      <c r="B138" s="84"/>
      <c r="C138" s="84"/>
      <c r="D138" s="112" t="s">
        <v>193</v>
      </c>
      <c r="E138" s="100"/>
      <c r="F138" s="100"/>
      <c r="G138" s="100"/>
      <c r="H138" s="100"/>
      <c r="I138" s="100"/>
      <c r="J138" s="100"/>
      <c r="K138" s="100"/>
      <c r="L138" s="100"/>
      <c r="M138" s="100"/>
      <c r="N138" s="100"/>
      <c r="O138" s="100"/>
      <c r="P138" s="101"/>
      <c r="Q138" s="110"/>
      <c r="R138" s="110"/>
      <c r="S138" s="110"/>
      <c r="T138" s="110"/>
      <c r="U138" s="110"/>
      <c r="V138" s="112"/>
      <c r="W138" s="100"/>
      <c r="X138" s="100"/>
      <c r="Y138" s="100"/>
      <c r="Z138" s="100"/>
      <c r="AA138" s="100"/>
      <c r="AB138" s="100"/>
      <c r="AC138" s="100"/>
      <c r="AD138" s="100"/>
      <c r="AE138" s="101"/>
      <c r="AF138" s="111"/>
      <c r="AG138" s="111"/>
      <c r="AH138" s="111"/>
      <c r="AI138" s="111"/>
      <c r="AJ138" s="111"/>
      <c r="AK138" s="111"/>
      <c r="AL138" s="111"/>
      <c r="AM138" s="111"/>
      <c r="AN138" s="111"/>
      <c r="AO138" s="111"/>
      <c r="AP138" s="111">
        <f>IF(ISNUMBER(AF138),AF138,0)+IF(ISNUMBER(AK138),AK138,0)</f>
        <v>0</v>
      </c>
      <c r="AQ138" s="111"/>
      <c r="AR138" s="111"/>
      <c r="AS138" s="111"/>
      <c r="AT138" s="111"/>
      <c r="AU138" s="111"/>
      <c r="AV138" s="111"/>
      <c r="AW138" s="111"/>
      <c r="AX138" s="111"/>
      <c r="AY138" s="111"/>
      <c r="AZ138" s="111"/>
      <c r="BA138" s="111"/>
      <c r="BB138" s="111"/>
      <c r="BC138" s="111"/>
      <c r="BD138" s="111"/>
      <c r="BE138" s="111">
        <f>IF(ISNUMBER(AU138),AU138,0)+IF(ISNUMBER(AZ138),AZ138,0)</f>
        <v>0</v>
      </c>
      <c r="BF138" s="111"/>
      <c r="BG138" s="111"/>
      <c r="BH138" s="111"/>
      <c r="BI138" s="111"/>
      <c r="BJ138" s="111"/>
      <c r="BK138" s="111"/>
      <c r="BL138" s="111"/>
      <c r="BM138" s="111"/>
      <c r="BN138" s="111"/>
      <c r="BO138" s="111"/>
      <c r="BP138" s="111"/>
      <c r="BQ138" s="111"/>
      <c r="BR138" s="111"/>
      <c r="BS138" s="111"/>
      <c r="BT138" s="111">
        <f>IF(ISNUMBER(BJ138),BJ138,0)+IF(ISNUMBER(BO138),BO138,0)</f>
        <v>0</v>
      </c>
      <c r="BU138" s="111"/>
      <c r="BV138" s="111"/>
      <c r="BW138" s="111"/>
      <c r="BX138" s="111"/>
    </row>
    <row r="139" spans="1:79" s="98" customFormat="1" ht="42.75" customHeight="1" x14ac:dyDescent="0.2">
      <c r="A139" s="88">
        <v>0</v>
      </c>
      <c r="B139" s="89"/>
      <c r="C139" s="89"/>
      <c r="D139" s="113" t="s">
        <v>194</v>
      </c>
      <c r="E139" s="92"/>
      <c r="F139" s="92"/>
      <c r="G139" s="92"/>
      <c r="H139" s="92"/>
      <c r="I139" s="92"/>
      <c r="J139" s="92"/>
      <c r="K139" s="92"/>
      <c r="L139" s="92"/>
      <c r="M139" s="92"/>
      <c r="N139" s="92"/>
      <c r="O139" s="92"/>
      <c r="P139" s="93"/>
      <c r="Q139" s="35" t="s">
        <v>190</v>
      </c>
      <c r="R139" s="35"/>
      <c r="S139" s="35"/>
      <c r="T139" s="35"/>
      <c r="U139" s="35"/>
      <c r="V139" s="113" t="s">
        <v>195</v>
      </c>
      <c r="W139" s="92"/>
      <c r="X139" s="92"/>
      <c r="Y139" s="92"/>
      <c r="Z139" s="92"/>
      <c r="AA139" s="92"/>
      <c r="AB139" s="92"/>
      <c r="AC139" s="92"/>
      <c r="AD139" s="92"/>
      <c r="AE139" s="93"/>
      <c r="AF139" s="114">
        <v>0</v>
      </c>
      <c r="AG139" s="114"/>
      <c r="AH139" s="114"/>
      <c r="AI139" s="114"/>
      <c r="AJ139" s="114"/>
      <c r="AK139" s="114">
        <v>0</v>
      </c>
      <c r="AL139" s="114"/>
      <c r="AM139" s="114"/>
      <c r="AN139" s="114"/>
      <c r="AO139" s="114"/>
      <c r="AP139" s="114">
        <f>IF(ISNUMBER(AF139),AF139,0)+IF(ISNUMBER(AK139),AK139,0)</f>
        <v>0</v>
      </c>
      <c r="AQ139" s="114"/>
      <c r="AR139" s="114"/>
      <c r="AS139" s="114"/>
      <c r="AT139" s="114"/>
      <c r="AU139" s="114">
        <v>0</v>
      </c>
      <c r="AV139" s="114"/>
      <c r="AW139" s="114"/>
      <c r="AX139" s="114"/>
      <c r="AY139" s="114"/>
      <c r="AZ139" s="114">
        <v>0</v>
      </c>
      <c r="BA139" s="114"/>
      <c r="BB139" s="114"/>
      <c r="BC139" s="114"/>
      <c r="BD139" s="114"/>
      <c r="BE139" s="114">
        <f>IF(ISNUMBER(AU139),AU139,0)+IF(ISNUMBER(AZ139),AZ139,0)</f>
        <v>0</v>
      </c>
      <c r="BF139" s="114"/>
      <c r="BG139" s="114"/>
      <c r="BH139" s="114"/>
      <c r="BI139" s="114"/>
      <c r="BJ139" s="114">
        <v>352</v>
      </c>
      <c r="BK139" s="114"/>
      <c r="BL139" s="114"/>
      <c r="BM139" s="114"/>
      <c r="BN139" s="114"/>
      <c r="BO139" s="114">
        <v>0</v>
      </c>
      <c r="BP139" s="114"/>
      <c r="BQ139" s="114"/>
      <c r="BR139" s="114"/>
      <c r="BS139" s="114"/>
      <c r="BT139" s="114">
        <f>IF(ISNUMBER(BJ139),BJ139,0)+IF(ISNUMBER(BO139),BO139,0)</f>
        <v>352</v>
      </c>
      <c r="BU139" s="114"/>
      <c r="BV139" s="114"/>
      <c r="BW139" s="114"/>
      <c r="BX139" s="114"/>
    </row>
    <row r="140" spans="1:79" s="98" customFormat="1" ht="60" customHeight="1" x14ac:dyDescent="0.2">
      <c r="A140" s="88">
        <v>0</v>
      </c>
      <c r="B140" s="89"/>
      <c r="C140" s="89"/>
      <c r="D140" s="113" t="s">
        <v>196</v>
      </c>
      <c r="E140" s="92"/>
      <c r="F140" s="92"/>
      <c r="G140" s="92"/>
      <c r="H140" s="92"/>
      <c r="I140" s="92"/>
      <c r="J140" s="92"/>
      <c r="K140" s="92"/>
      <c r="L140" s="92"/>
      <c r="M140" s="92"/>
      <c r="N140" s="92"/>
      <c r="O140" s="92"/>
      <c r="P140" s="93"/>
      <c r="Q140" s="35" t="s">
        <v>190</v>
      </c>
      <c r="R140" s="35"/>
      <c r="S140" s="35"/>
      <c r="T140" s="35"/>
      <c r="U140" s="35"/>
      <c r="V140" s="113" t="s">
        <v>197</v>
      </c>
      <c r="W140" s="92"/>
      <c r="X140" s="92"/>
      <c r="Y140" s="92"/>
      <c r="Z140" s="92"/>
      <c r="AA140" s="92"/>
      <c r="AB140" s="92"/>
      <c r="AC140" s="92"/>
      <c r="AD140" s="92"/>
      <c r="AE140" s="93"/>
      <c r="AF140" s="114">
        <v>0</v>
      </c>
      <c r="AG140" s="114"/>
      <c r="AH140" s="114"/>
      <c r="AI140" s="114"/>
      <c r="AJ140" s="114"/>
      <c r="AK140" s="114">
        <v>0</v>
      </c>
      <c r="AL140" s="114"/>
      <c r="AM140" s="114"/>
      <c r="AN140" s="114"/>
      <c r="AO140" s="114"/>
      <c r="AP140" s="114">
        <f>IF(ISNUMBER(AF140),AF140,0)+IF(ISNUMBER(AK140),AK140,0)</f>
        <v>0</v>
      </c>
      <c r="AQ140" s="114"/>
      <c r="AR140" s="114"/>
      <c r="AS140" s="114"/>
      <c r="AT140" s="114"/>
      <c r="AU140" s="114">
        <v>0</v>
      </c>
      <c r="AV140" s="114"/>
      <c r="AW140" s="114"/>
      <c r="AX140" s="114"/>
      <c r="AY140" s="114"/>
      <c r="AZ140" s="114">
        <v>0</v>
      </c>
      <c r="BA140" s="114"/>
      <c r="BB140" s="114"/>
      <c r="BC140" s="114"/>
      <c r="BD140" s="114"/>
      <c r="BE140" s="114">
        <f>IF(ISNUMBER(AU140),AU140,0)+IF(ISNUMBER(AZ140),AZ140,0)</f>
        <v>0</v>
      </c>
      <c r="BF140" s="114"/>
      <c r="BG140" s="114"/>
      <c r="BH140" s="114"/>
      <c r="BI140" s="114"/>
      <c r="BJ140" s="114">
        <v>230</v>
      </c>
      <c r="BK140" s="114"/>
      <c r="BL140" s="114"/>
      <c r="BM140" s="114"/>
      <c r="BN140" s="114"/>
      <c r="BO140" s="114">
        <v>0</v>
      </c>
      <c r="BP140" s="114"/>
      <c r="BQ140" s="114"/>
      <c r="BR140" s="114"/>
      <c r="BS140" s="114"/>
      <c r="BT140" s="114">
        <f>IF(ISNUMBER(BJ140),BJ140,0)+IF(ISNUMBER(BO140),BO140,0)</f>
        <v>230</v>
      </c>
      <c r="BU140" s="114"/>
      <c r="BV140" s="114"/>
      <c r="BW140" s="114"/>
      <c r="BX140" s="114"/>
    </row>
    <row r="141" spans="1:79" s="6" customFormat="1" ht="15" customHeight="1" x14ac:dyDescent="0.2">
      <c r="A141" s="86">
        <v>0</v>
      </c>
      <c r="B141" s="84"/>
      <c r="C141" s="84"/>
      <c r="D141" s="112" t="s">
        <v>198</v>
      </c>
      <c r="E141" s="100"/>
      <c r="F141" s="100"/>
      <c r="G141" s="100"/>
      <c r="H141" s="100"/>
      <c r="I141" s="100"/>
      <c r="J141" s="100"/>
      <c r="K141" s="100"/>
      <c r="L141" s="100"/>
      <c r="M141" s="100"/>
      <c r="N141" s="100"/>
      <c r="O141" s="100"/>
      <c r="P141" s="101"/>
      <c r="Q141" s="110"/>
      <c r="R141" s="110"/>
      <c r="S141" s="110"/>
      <c r="T141" s="110"/>
      <c r="U141" s="110"/>
      <c r="V141" s="112"/>
      <c r="W141" s="100"/>
      <c r="X141" s="100"/>
      <c r="Y141" s="100"/>
      <c r="Z141" s="100"/>
      <c r="AA141" s="100"/>
      <c r="AB141" s="100"/>
      <c r="AC141" s="100"/>
      <c r="AD141" s="100"/>
      <c r="AE141" s="101"/>
      <c r="AF141" s="111"/>
      <c r="AG141" s="111"/>
      <c r="AH141" s="111"/>
      <c r="AI141" s="111"/>
      <c r="AJ141" s="111"/>
      <c r="AK141" s="111"/>
      <c r="AL141" s="111"/>
      <c r="AM141" s="111"/>
      <c r="AN141" s="111"/>
      <c r="AO141" s="111"/>
      <c r="AP141" s="111">
        <f>IF(ISNUMBER(AF141),AF141,0)+IF(ISNUMBER(AK141),AK141,0)</f>
        <v>0</v>
      </c>
      <c r="AQ141" s="111"/>
      <c r="AR141" s="111"/>
      <c r="AS141" s="111"/>
      <c r="AT141" s="111"/>
      <c r="AU141" s="111"/>
      <c r="AV141" s="111"/>
      <c r="AW141" s="111"/>
      <c r="AX141" s="111"/>
      <c r="AY141" s="111"/>
      <c r="AZ141" s="111"/>
      <c r="BA141" s="111"/>
      <c r="BB141" s="111"/>
      <c r="BC141" s="111"/>
      <c r="BD141" s="111"/>
      <c r="BE141" s="111">
        <f>IF(ISNUMBER(AU141),AU141,0)+IF(ISNUMBER(AZ141),AZ141,0)</f>
        <v>0</v>
      </c>
      <c r="BF141" s="111"/>
      <c r="BG141" s="111"/>
      <c r="BH141" s="111"/>
      <c r="BI141" s="111"/>
      <c r="BJ141" s="111"/>
      <c r="BK141" s="111"/>
      <c r="BL141" s="111"/>
      <c r="BM141" s="111"/>
      <c r="BN141" s="111"/>
      <c r="BO141" s="111"/>
      <c r="BP141" s="111"/>
      <c r="BQ141" s="111"/>
      <c r="BR141" s="111"/>
      <c r="BS141" s="111"/>
      <c r="BT141" s="111">
        <f>IF(ISNUMBER(BJ141),BJ141,0)+IF(ISNUMBER(BO141),BO141,0)</f>
        <v>0</v>
      </c>
      <c r="BU141" s="111"/>
      <c r="BV141" s="111"/>
      <c r="BW141" s="111"/>
      <c r="BX141" s="111"/>
    </row>
    <row r="142" spans="1:79" s="98" customFormat="1" ht="42.75" customHeight="1" x14ac:dyDescent="0.2">
      <c r="A142" s="88">
        <v>0</v>
      </c>
      <c r="B142" s="89"/>
      <c r="C142" s="89"/>
      <c r="D142" s="113" t="s">
        <v>199</v>
      </c>
      <c r="E142" s="92"/>
      <c r="F142" s="92"/>
      <c r="G142" s="92"/>
      <c r="H142" s="92"/>
      <c r="I142" s="92"/>
      <c r="J142" s="92"/>
      <c r="K142" s="92"/>
      <c r="L142" s="92"/>
      <c r="M142" s="92"/>
      <c r="N142" s="92"/>
      <c r="O142" s="92"/>
      <c r="P142" s="93"/>
      <c r="Q142" s="35" t="s">
        <v>187</v>
      </c>
      <c r="R142" s="35"/>
      <c r="S142" s="35"/>
      <c r="T142" s="35"/>
      <c r="U142" s="35"/>
      <c r="V142" s="113" t="s">
        <v>200</v>
      </c>
      <c r="W142" s="92"/>
      <c r="X142" s="92"/>
      <c r="Y142" s="92"/>
      <c r="Z142" s="92"/>
      <c r="AA142" s="92"/>
      <c r="AB142" s="92"/>
      <c r="AC142" s="92"/>
      <c r="AD142" s="92"/>
      <c r="AE142" s="93"/>
      <c r="AF142" s="114">
        <v>0</v>
      </c>
      <c r="AG142" s="114"/>
      <c r="AH142" s="114"/>
      <c r="AI142" s="114"/>
      <c r="AJ142" s="114"/>
      <c r="AK142" s="114">
        <v>0</v>
      </c>
      <c r="AL142" s="114"/>
      <c r="AM142" s="114"/>
      <c r="AN142" s="114"/>
      <c r="AO142" s="114"/>
      <c r="AP142" s="114">
        <f>IF(ISNUMBER(AF142),AF142,0)+IF(ISNUMBER(AK142),AK142,0)</f>
        <v>0</v>
      </c>
      <c r="AQ142" s="114"/>
      <c r="AR142" s="114"/>
      <c r="AS142" s="114"/>
      <c r="AT142" s="114"/>
      <c r="AU142" s="114">
        <v>0</v>
      </c>
      <c r="AV142" s="114"/>
      <c r="AW142" s="114"/>
      <c r="AX142" s="114"/>
      <c r="AY142" s="114"/>
      <c r="AZ142" s="114">
        <v>0</v>
      </c>
      <c r="BA142" s="114"/>
      <c r="BB142" s="114"/>
      <c r="BC142" s="114"/>
      <c r="BD142" s="114"/>
      <c r="BE142" s="114">
        <f>IF(ISNUMBER(AU142),AU142,0)+IF(ISNUMBER(AZ142),AZ142,0)</f>
        <v>0</v>
      </c>
      <c r="BF142" s="114"/>
      <c r="BG142" s="114"/>
      <c r="BH142" s="114"/>
      <c r="BI142" s="114"/>
      <c r="BJ142" s="114">
        <v>169666.39</v>
      </c>
      <c r="BK142" s="114"/>
      <c r="BL142" s="114"/>
      <c r="BM142" s="114"/>
      <c r="BN142" s="114"/>
      <c r="BO142" s="114">
        <v>0</v>
      </c>
      <c r="BP142" s="114"/>
      <c r="BQ142" s="114"/>
      <c r="BR142" s="114"/>
      <c r="BS142" s="114"/>
      <c r="BT142" s="114">
        <f>IF(ISNUMBER(BJ142),BJ142,0)+IF(ISNUMBER(BO142),BO142,0)</f>
        <v>169666.39</v>
      </c>
      <c r="BU142" s="114"/>
      <c r="BV142" s="114"/>
      <c r="BW142" s="114"/>
      <c r="BX142" s="114"/>
    </row>
    <row r="143" spans="1:79" s="98" customFormat="1" ht="60" customHeight="1" x14ac:dyDescent="0.2">
      <c r="A143" s="88">
        <v>0</v>
      </c>
      <c r="B143" s="89"/>
      <c r="C143" s="89"/>
      <c r="D143" s="113" t="s">
        <v>201</v>
      </c>
      <c r="E143" s="92"/>
      <c r="F143" s="92"/>
      <c r="G143" s="92"/>
      <c r="H143" s="92"/>
      <c r="I143" s="92"/>
      <c r="J143" s="92"/>
      <c r="K143" s="92"/>
      <c r="L143" s="92"/>
      <c r="M143" s="92"/>
      <c r="N143" s="92"/>
      <c r="O143" s="92"/>
      <c r="P143" s="93"/>
      <c r="Q143" s="35" t="s">
        <v>187</v>
      </c>
      <c r="R143" s="35"/>
      <c r="S143" s="35"/>
      <c r="T143" s="35"/>
      <c r="U143" s="35"/>
      <c r="V143" s="113" t="s">
        <v>200</v>
      </c>
      <c r="W143" s="92"/>
      <c r="X143" s="92"/>
      <c r="Y143" s="92"/>
      <c r="Z143" s="92"/>
      <c r="AA143" s="92"/>
      <c r="AB143" s="92"/>
      <c r="AC143" s="92"/>
      <c r="AD143" s="92"/>
      <c r="AE143" s="93"/>
      <c r="AF143" s="114">
        <v>0</v>
      </c>
      <c r="AG143" s="114"/>
      <c r="AH143" s="114"/>
      <c r="AI143" s="114"/>
      <c r="AJ143" s="114"/>
      <c r="AK143" s="114">
        <v>0</v>
      </c>
      <c r="AL143" s="114"/>
      <c r="AM143" s="114"/>
      <c r="AN143" s="114"/>
      <c r="AO143" s="114"/>
      <c r="AP143" s="114">
        <f>IF(ISNUMBER(AF143),AF143,0)+IF(ISNUMBER(AK143),AK143,0)</f>
        <v>0</v>
      </c>
      <c r="AQ143" s="114"/>
      <c r="AR143" s="114"/>
      <c r="AS143" s="114"/>
      <c r="AT143" s="114"/>
      <c r="AU143" s="114">
        <v>0</v>
      </c>
      <c r="AV143" s="114"/>
      <c r="AW143" s="114"/>
      <c r="AX143" s="114"/>
      <c r="AY143" s="114"/>
      <c r="AZ143" s="114">
        <v>0</v>
      </c>
      <c r="BA143" s="114"/>
      <c r="BB143" s="114"/>
      <c r="BC143" s="114"/>
      <c r="BD143" s="114"/>
      <c r="BE143" s="114">
        <f>IF(ISNUMBER(AU143),AU143,0)+IF(ISNUMBER(AZ143),AZ143,0)</f>
        <v>0</v>
      </c>
      <c r="BF143" s="114"/>
      <c r="BG143" s="114"/>
      <c r="BH143" s="114"/>
      <c r="BI143" s="114"/>
      <c r="BJ143" s="114">
        <v>4661</v>
      </c>
      <c r="BK143" s="114"/>
      <c r="BL143" s="114"/>
      <c r="BM143" s="114"/>
      <c r="BN143" s="114"/>
      <c r="BO143" s="114">
        <v>0</v>
      </c>
      <c r="BP143" s="114"/>
      <c r="BQ143" s="114"/>
      <c r="BR143" s="114"/>
      <c r="BS143" s="114"/>
      <c r="BT143" s="114">
        <f>IF(ISNUMBER(BJ143),BJ143,0)+IF(ISNUMBER(BO143),BO143,0)</f>
        <v>4661</v>
      </c>
      <c r="BU143" s="114"/>
      <c r="BV143" s="114"/>
      <c r="BW143" s="114"/>
      <c r="BX143" s="114"/>
    </row>
    <row r="145" spans="1:79" ht="14.25" customHeight="1" x14ac:dyDescent="12.75">
      <c r="A145" s="41" t="s">
        <v>256</v>
      </c>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row>
    <row r="146" spans="1:79" ht="23.1" customHeight="1" x14ac:dyDescent="0.2">
      <c r="A146" s="60" t="s">
        <v>6</v>
      </c>
      <c r="B146" s="61"/>
      <c r="C146" s="61"/>
      <c r="D146" s="35" t="s">
        <v>9</v>
      </c>
      <c r="E146" s="35"/>
      <c r="F146" s="35"/>
      <c r="G146" s="35"/>
      <c r="H146" s="35"/>
      <c r="I146" s="35"/>
      <c r="J146" s="35"/>
      <c r="K146" s="35"/>
      <c r="L146" s="35"/>
      <c r="M146" s="35"/>
      <c r="N146" s="35"/>
      <c r="O146" s="35"/>
      <c r="P146" s="35"/>
      <c r="Q146" s="35" t="s">
        <v>8</v>
      </c>
      <c r="R146" s="35"/>
      <c r="S146" s="35"/>
      <c r="T146" s="35"/>
      <c r="U146" s="35"/>
      <c r="V146" s="35" t="s">
        <v>7</v>
      </c>
      <c r="W146" s="35"/>
      <c r="X146" s="35"/>
      <c r="Y146" s="35"/>
      <c r="Z146" s="35"/>
      <c r="AA146" s="35"/>
      <c r="AB146" s="35"/>
      <c r="AC146" s="35"/>
      <c r="AD146" s="35"/>
      <c r="AE146" s="35"/>
      <c r="AF146" s="29" t="s">
        <v>247</v>
      </c>
      <c r="AG146" s="30"/>
      <c r="AH146" s="30"/>
      <c r="AI146" s="30"/>
      <c r="AJ146" s="30"/>
      <c r="AK146" s="30"/>
      <c r="AL146" s="30"/>
      <c r="AM146" s="30"/>
      <c r="AN146" s="30"/>
      <c r="AO146" s="30"/>
      <c r="AP146" s="30"/>
      <c r="AQ146" s="30"/>
      <c r="AR146" s="30"/>
      <c r="AS146" s="30"/>
      <c r="AT146" s="31"/>
      <c r="AU146" s="29" t="s">
        <v>252</v>
      </c>
      <c r="AV146" s="30"/>
      <c r="AW146" s="30"/>
      <c r="AX146" s="30"/>
      <c r="AY146" s="30"/>
      <c r="AZ146" s="30"/>
      <c r="BA146" s="30"/>
      <c r="BB146" s="30"/>
      <c r="BC146" s="30"/>
      <c r="BD146" s="30"/>
      <c r="BE146" s="30"/>
      <c r="BF146" s="30"/>
      <c r="BG146" s="30"/>
      <c r="BH146" s="30"/>
      <c r="BI146" s="31"/>
    </row>
    <row r="147" spans="1:79" ht="28.5" customHeight="1" x14ac:dyDescent="0.2">
      <c r="A147" s="63"/>
      <c r="B147" s="64"/>
      <c r="C147" s="64"/>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t="s">
        <v>4</v>
      </c>
      <c r="AG147" s="35"/>
      <c r="AH147" s="35"/>
      <c r="AI147" s="35"/>
      <c r="AJ147" s="35"/>
      <c r="AK147" s="35" t="s">
        <v>3</v>
      </c>
      <c r="AL147" s="35"/>
      <c r="AM147" s="35"/>
      <c r="AN147" s="35"/>
      <c r="AO147" s="35"/>
      <c r="AP147" s="35" t="s">
        <v>123</v>
      </c>
      <c r="AQ147" s="35"/>
      <c r="AR147" s="35"/>
      <c r="AS147" s="35"/>
      <c r="AT147" s="35"/>
      <c r="AU147" s="35" t="s">
        <v>4</v>
      </c>
      <c r="AV147" s="35"/>
      <c r="AW147" s="35"/>
      <c r="AX147" s="35"/>
      <c r="AY147" s="35"/>
      <c r="AZ147" s="35" t="s">
        <v>3</v>
      </c>
      <c r="BA147" s="35"/>
      <c r="BB147" s="35"/>
      <c r="BC147" s="35"/>
      <c r="BD147" s="35"/>
      <c r="BE147" s="35" t="s">
        <v>90</v>
      </c>
      <c r="BF147" s="35"/>
      <c r="BG147" s="35"/>
      <c r="BH147" s="35"/>
      <c r="BI147" s="35"/>
    </row>
    <row r="148" spans="1:79" ht="15" customHeight="1" x14ac:dyDescent="0.2">
      <c r="A148" s="29">
        <v>1</v>
      </c>
      <c r="B148" s="30"/>
      <c r="C148" s="30"/>
      <c r="D148" s="35">
        <v>2</v>
      </c>
      <c r="E148" s="35"/>
      <c r="F148" s="35"/>
      <c r="G148" s="35"/>
      <c r="H148" s="35"/>
      <c r="I148" s="35"/>
      <c r="J148" s="35"/>
      <c r="K148" s="35"/>
      <c r="L148" s="35"/>
      <c r="M148" s="35"/>
      <c r="N148" s="35"/>
      <c r="O148" s="35"/>
      <c r="P148" s="35"/>
      <c r="Q148" s="35">
        <v>3</v>
      </c>
      <c r="R148" s="35"/>
      <c r="S148" s="35"/>
      <c r="T148" s="35"/>
      <c r="U148" s="35"/>
      <c r="V148" s="35">
        <v>4</v>
      </c>
      <c r="W148" s="35"/>
      <c r="X148" s="35"/>
      <c r="Y148" s="35"/>
      <c r="Z148" s="35"/>
      <c r="AA148" s="35"/>
      <c r="AB148" s="35"/>
      <c r="AC148" s="35"/>
      <c r="AD148" s="35"/>
      <c r="AE148" s="35"/>
      <c r="AF148" s="35">
        <v>5</v>
      </c>
      <c r="AG148" s="35"/>
      <c r="AH148" s="35"/>
      <c r="AI148" s="35"/>
      <c r="AJ148" s="35"/>
      <c r="AK148" s="35">
        <v>6</v>
      </c>
      <c r="AL148" s="35"/>
      <c r="AM148" s="35"/>
      <c r="AN148" s="35"/>
      <c r="AO148" s="35"/>
      <c r="AP148" s="35">
        <v>7</v>
      </c>
      <c r="AQ148" s="35"/>
      <c r="AR148" s="35"/>
      <c r="AS148" s="35"/>
      <c r="AT148" s="35"/>
      <c r="AU148" s="35">
        <v>8</v>
      </c>
      <c r="AV148" s="35"/>
      <c r="AW148" s="35"/>
      <c r="AX148" s="35"/>
      <c r="AY148" s="35"/>
      <c r="AZ148" s="35">
        <v>9</v>
      </c>
      <c r="BA148" s="35"/>
      <c r="BB148" s="35"/>
      <c r="BC148" s="35"/>
      <c r="BD148" s="35"/>
      <c r="BE148" s="35">
        <v>10</v>
      </c>
      <c r="BF148" s="35"/>
      <c r="BG148" s="35"/>
      <c r="BH148" s="35"/>
      <c r="BI148" s="35"/>
    </row>
    <row r="149" spans="1:79" ht="15.75" hidden="1" customHeight="1" x14ac:dyDescent="0.2">
      <c r="A149" s="32" t="s">
        <v>154</v>
      </c>
      <c r="B149" s="33"/>
      <c r="C149" s="33"/>
      <c r="D149" s="35" t="s">
        <v>57</v>
      </c>
      <c r="E149" s="35"/>
      <c r="F149" s="35"/>
      <c r="G149" s="35"/>
      <c r="H149" s="35"/>
      <c r="I149" s="35"/>
      <c r="J149" s="35"/>
      <c r="K149" s="35"/>
      <c r="L149" s="35"/>
      <c r="M149" s="35"/>
      <c r="N149" s="35"/>
      <c r="O149" s="35"/>
      <c r="P149" s="35"/>
      <c r="Q149" s="35" t="s">
        <v>70</v>
      </c>
      <c r="R149" s="35"/>
      <c r="S149" s="35"/>
      <c r="T149" s="35"/>
      <c r="U149" s="35"/>
      <c r="V149" s="35" t="s">
        <v>71</v>
      </c>
      <c r="W149" s="35"/>
      <c r="X149" s="35"/>
      <c r="Y149" s="35"/>
      <c r="Z149" s="35"/>
      <c r="AA149" s="35"/>
      <c r="AB149" s="35"/>
      <c r="AC149" s="35"/>
      <c r="AD149" s="35"/>
      <c r="AE149" s="35"/>
      <c r="AF149" s="37" t="s">
        <v>107</v>
      </c>
      <c r="AG149" s="37"/>
      <c r="AH149" s="37"/>
      <c r="AI149" s="37"/>
      <c r="AJ149" s="37"/>
      <c r="AK149" s="36" t="s">
        <v>108</v>
      </c>
      <c r="AL149" s="36"/>
      <c r="AM149" s="36"/>
      <c r="AN149" s="36"/>
      <c r="AO149" s="36"/>
      <c r="AP149" s="43" t="s">
        <v>122</v>
      </c>
      <c r="AQ149" s="43"/>
      <c r="AR149" s="43"/>
      <c r="AS149" s="43"/>
      <c r="AT149" s="43"/>
      <c r="AU149" s="37" t="s">
        <v>109</v>
      </c>
      <c r="AV149" s="37"/>
      <c r="AW149" s="37"/>
      <c r="AX149" s="37"/>
      <c r="AY149" s="37"/>
      <c r="AZ149" s="36" t="s">
        <v>110</v>
      </c>
      <c r="BA149" s="36"/>
      <c r="BB149" s="36"/>
      <c r="BC149" s="36"/>
      <c r="BD149" s="36"/>
      <c r="BE149" s="43" t="s">
        <v>122</v>
      </c>
      <c r="BF149" s="43"/>
      <c r="BG149" s="43"/>
      <c r="BH149" s="43"/>
      <c r="BI149" s="43"/>
      <c r="CA149" t="s">
        <v>39</v>
      </c>
    </row>
    <row r="150" spans="1:79" s="6" customFormat="1" ht="14.25" x14ac:dyDescent="0.2">
      <c r="A150" s="86">
        <v>0</v>
      </c>
      <c r="B150" s="84"/>
      <c r="C150" s="84"/>
      <c r="D150" s="110" t="s">
        <v>182</v>
      </c>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1"/>
      <c r="AG150" s="111"/>
      <c r="AH150" s="111"/>
      <c r="AI150" s="111"/>
      <c r="AJ150" s="111"/>
      <c r="AK150" s="111"/>
      <c r="AL150" s="111"/>
      <c r="AM150" s="111"/>
      <c r="AN150" s="111"/>
      <c r="AO150" s="111"/>
      <c r="AP150" s="111">
        <f>IF(ISNUMBER(AF150),AF150,0)+IF(ISNUMBER(AK150),AK150,0)</f>
        <v>0</v>
      </c>
      <c r="AQ150" s="111"/>
      <c r="AR150" s="111"/>
      <c r="AS150" s="111"/>
      <c r="AT150" s="111"/>
      <c r="AU150" s="111"/>
      <c r="AV150" s="111"/>
      <c r="AW150" s="111"/>
      <c r="AX150" s="111"/>
      <c r="AY150" s="111"/>
      <c r="AZ150" s="111"/>
      <c r="BA150" s="111"/>
      <c r="BB150" s="111"/>
      <c r="BC150" s="111"/>
      <c r="BD150" s="111"/>
      <c r="BE150" s="111">
        <f>IF(ISNUMBER(AU150),AU150,0)+IF(ISNUMBER(AZ150),AZ150,0)</f>
        <v>0</v>
      </c>
      <c r="BF150" s="111"/>
      <c r="BG150" s="111"/>
      <c r="BH150" s="111"/>
      <c r="BI150" s="111"/>
      <c r="CA150" s="6" t="s">
        <v>40</v>
      </c>
    </row>
    <row r="151" spans="1:79" s="98" customFormat="1" ht="28.5" customHeight="1" x14ac:dyDescent="0.2">
      <c r="A151" s="88">
        <v>0</v>
      </c>
      <c r="B151" s="89"/>
      <c r="C151" s="89"/>
      <c r="D151" s="113" t="s">
        <v>183</v>
      </c>
      <c r="E151" s="92"/>
      <c r="F151" s="92"/>
      <c r="G151" s="92"/>
      <c r="H151" s="92"/>
      <c r="I151" s="92"/>
      <c r="J151" s="92"/>
      <c r="K151" s="92"/>
      <c r="L151" s="92"/>
      <c r="M151" s="92"/>
      <c r="N151" s="92"/>
      <c r="O151" s="92"/>
      <c r="P151" s="93"/>
      <c r="Q151" s="35" t="s">
        <v>184</v>
      </c>
      <c r="R151" s="35"/>
      <c r="S151" s="35"/>
      <c r="T151" s="35"/>
      <c r="U151" s="35"/>
      <c r="V151" s="113" t="s">
        <v>185</v>
      </c>
      <c r="W151" s="92"/>
      <c r="X151" s="92"/>
      <c r="Y151" s="92"/>
      <c r="Z151" s="92"/>
      <c r="AA151" s="92"/>
      <c r="AB151" s="92"/>
      <c r="AC151" s="92"/>
      <c r="AD151" s="92"/>
      <c r="AE151" s="93"/>
      <c r="AF151" s="114">
        <v>1</v>
      </c>
      <c r="AG151" s="114"/>
      <c r="AH151" s="114"/>
      <c r="AI151" s="114"/>
      <c r="AJ151" s="114"/>
      <c r="AK151" s="114">
        <v>0</v>
      </c>
      <c r="AL151" s="114"/>
      <c r="AM151" s="114"/>
      <c r="AN151" s="114"/>
      <c r="AO151" s="114"/>
      <c r="AP151" s="114">
        <f>IF(ISNUMBER(AF151),AF151,0)+IF(ISNUMBER(AK151),AK151,0)</f>
        <v>1</v>
      </c>
      <c r="AQ151" s="114"/>
      <c r="AR151" s="114"/>
      <c r="AS151" s="114"/>
      <c r="AT151" s="114"/>
      <c r="AU151" s="114">
        <v>1</v>
      </c>
      <c r="AV151" s="114"/>
      <c r="AW151" s="114"/>
      <c r="AX151" s="114"/>
      <c r="AY151" s="114"/>
      <c r="AZ151" s="114">
        <v>0</v>
      </c>
      <c r="BA151" s="114"/>
      <c r="BB151" s="114"/>
      <c r="BC151" s="114"/>
      <c r="BD151" s="114"/>
      <c r="BE151" s="114">
        <f>IF(ISNUMBER(AU151),AU151,0)+IF(ISNUMBER(AZ151),AZ151,0)</f>
        <v>1</v>
      </c>
      <c r="BF151" s="114"/>
      <c r="BG151" s="114"/>
      <c r="BH151" s="114"/>
      <c r="BI151" s="114"/>
    </row>
    <row r="152" spans="1:79" s="98" customFormat="1" ht="45" customHeight="1" x14ac:dyDescent="0.2">
      <c r="A152" s="88">
        <v>0</v>
      </c>
      <c r="B152" s="89"/>
      <c r="C152" s="89"/>
      <c r="D152" s="113" t="s">
        <v>186</v>
      </c>
      <c r="E152" s="92"/>
      <c r="F152" s="92"/>
      <c r="G152" s="92"/>
      <c r="H152" s="92"/>
      <c r="I152" s="92"/>
      <c r="J152" s="92"/>
      <c r="K152" s="92"/>
      <c r="L152" s="92"/>
      <c r="M152" s="92"/>
      <c r="N152" s="92"/>
      <c r="O152" s="92"/>
      <c r="P152" s="93"/>
      <c r="Q152" s="35" t="s">
        <v>187</v>
      </c>
      <c r="R152" s="35"/>
      <c r="S152" s="35"/>
      <c r="T152" s="35"/>
      <c r="U152" s="35"/>
      <c r="V152" s="113" t="s">
        <v>188</v>
      </c>
      <c r="W152" s="92"/>
      <c r="X152" s="92"/>
      <c r="Y152" s="92"/>
      <c r="Z152" s="92"/>
      <c r="AA152" s="92"/>
      <c r="AB152" s="92"/>
      <c r="AC152" s="92"/>
      <c r="AD152" s="92"/>
      <c r="AE152" s="93"/>
      <c r="AF152" s="114">
        <v>1777758.9</v>
      </c>
      <c r="AG152" s="114"/>
      <c r="AH152" s="114"/>
      <c r="AI152" s="114"/>
      <c r="AJ152" s="114"/>
      <c r="AK152" s="114">
        <v>0</v>
      </c>
      <c r="AL152" s="114"/>
      <c r="AM152" s="114"/>
      <c r="AN152" s="114"/>
      <c r="AO152" s="114"/>
      <c r="AP152" s="114">
        <f>IF(ISNUMBER(AF152),AF152,0)+IF(ISNUMBER(AK152),AK152,0)</f>
        <v>1777758.9</v>
      </c>
      <c r="AQ152" s="114"/>
      <c r="AR152" s="114"/>
      <c r="AS152" s="114"/>
      <c r="AT152" s="114"/>
      <c r="AU152" s="114">
        <v>1902927.27</v>
      </c>
      <c r="AV152" s="114"/>
      <c r="AW152" s="114"/>
      <c r="AX152" s="114"/>
      <c r="AY152" s="114"/>
      <c r="AZ152" s="114">
        <v>0</v>
      </c>
      <c r="BA152" s="114"/>
      <c r="BB152" s="114"/>
      <c r="BC152" s="114"/>
      <c r="BD152" s="114"/>
      <c r="BE152" s="114">
        <f>IF(ISNUMBER(AU152),AU152,0)+IF(ISNUMBER(AZ152),AZ152,0)</f>
        <v>1902927.27</v>
      </c>
      <c r="BF152" s="114"/>
      <c r="BG152" s="114"/>
      <c r="BH152" s="114"/>
      <c r="BI152" s="114"/>
    </row>
    <row r="153" spans="1:79" s="98" customFormat="1" ht="45" customHeight="1" x14ac:dyDescent="0.2">
      <c r="A153" s="88">
        <v>0</v>
      </c>
      <c r="B153" s="89"/>
      <c r="C153" s="89"/>
      <c r="D153" s="113" t="s">
        <v>189</v>
      </c>
      <c r="E153" s="92"/>
      <c r="F153" s="92"/>
      <c r="G153" s="92"/>
      <c r="H153" s="92"/>
      <c r="I153" s="92"/>
      <c r="J153" s="92"/>
      <c r="K153" s="92"/>
      <c r="L153" s="92"/>
      <c r="M153" s="92"/>
      <c r="N153" s="92"/>
      <c r="O153" s="92"/>
      <c r="P153" s="93"/>
      <c r="Q153" s="35" t="s">
        <v>190</v>
      </c>
      <c r="R153" s="35"/>
      <c r="S153" s="35"/>
      <c r="T153" s="35"/>
      <c r="U153" s="35"/>
      <c r="V153" s="113" t="s">
        <v>191</v>
      </c>
      <c r="W153" s="92"/>
      <c r="X153" s="92"/>
      <c r="Y153" s="92"/>
      <c r="Z153" s="92"/>
      <c r="AA153" s="92"/>
      <c r="AB153" s="92"/>
      <c r="AC153" s="92"/>
      <c r="AD153" s="92"/>
      <c r="AE153" s="93"/>
      <c r="AF153" s="114">
        <v>9.67</v>
      </c>
      <c r="AG153" s="114"/>
      <c r="AH153" s="114"/>
      <c r="AI153" s="114"/>
      <c r="AJ153" s="114"/>
      <c r="AK153" s="114">
        <v>0</v>
      </c>
      <c r="AL153" s="114"/>
      <c r="AM153" s="114"/>
      <c r="AN153" s="114"/>
      <c r="AO153" s="114"/>
      <c r="AP153" s="114">
        <f>IF(ISNUMBER(AF153),AF153,0)+IF(ISNUMBER(AK153),AK153,0)</f>
        <v>9.67</v>
      </c>
      <c r="AQ153" s="114"/>
      <c r="AR153" s="114"/>
      <c r="AS153" s="114"/>
      <c r="AT153" s="114"/>
      <c r="AU153" s="114">
        <v>9.67</v>
      </c>
      <c r="AV153" s="114"/>
      <c r="AW153" s="114"/>
      <c r="AX153" s="114"/>
      <c r="AY153" s="114"/>
      <c r="AZ153" s="114">
        <v>0</v>
      </c>
      <c r="BA153" s="114"/>
      <c r="BB153" s="114"/>
      <c r="BC153" s="114"/>
      <c r="BD153" s="114"/>
      <c r="BE153" s="114">
        <f>IF(ISNUMBER(AU153),AU153,0)+IF(ISNUMBER(AZ153),AZ153,0)</f>
        <v>9.67</v>
      </c>
      <c r="BF153" s="114"/>
      <c r="BG153" s="114"/>
      <c r="BH153" s="114"/>
      <c r="BI153" s="114"/>
    </row>
    <row r="154" spans="1:79" s="98" customFormat="1" ht="15" customHeight="1" x14ac:dyDescent="0.2">
      <c r="A154" s="88">
        <v>0</v>
      </c>
      <c r="B154" s="89"/>
      <c r="C154" s="89"/>
      <c r="D154" s="113" t="s">
        <v>192</v>
      </c>
      <c r="E154" s="92"/>
      <c r="F154" s="92"/>
      <c r="G154" s="92"/>
      <c r="H154" s="92"/>
      <c r="I154" s="92"/>
      <c r="J154" s="92"/>
      <c r="K154" s="92"/>
      <c r="L154" s="92"/>
      <c r="M154" s="92"/>
      <c r="N154" s="92"/>
      <c r="O154" s="92"/>
      <c r="P154" s="93"/>
      <c r="Q154" s="35" t="s">
        <v>190</v>
      </c>
      <c r="R154" s="35"/>
      <c r="S154" s="35"/>
      <c r="T154" s="35"/>
      <c r="U154" s="35"/>
      <c r="V154" s="113" t="s">
        <v>191</v>
      </c>
      <c r="W154" s="92"/>
      <c r="X154" s="92"/>
      <c r="Y154" s="92"/>
      <c r="Z154" s="92"/>
      <c r="AA154" s="92"/>
      <c r="AB154" s="92"/>
      <c r="AC154" s="92"/>
      <c r="AD154" s="92"/>
      <c r="AE154" s="93"/>
      <c r="AF154" s="114">
        <v>6.92</v>
      </c>
      <c r="AG154" s="114"/>
      <c r="AH154" s="114"/>
      <c r="AI154" s="114"/>
      <c r="AJ154" s="114"/>
      <c r="AK154" s="114">
        <v>0</v>
      </c>
      <c r="AL154" s="114"/>
      <c r="AM154" s="114"/>
      <c r="AN154" s="114"/>
      <c r="AO154" s="114"/>
      <c r="AP154" s="114">
        <f>IF(ISNUMBER(AF154),AF154,0)+IF(ISNUMBER(AK154),AK154,0)</f>
        <v>6.92</v>
      </c>
      <c r="AQ154" s="114"/>
      <c r="AR154" s="114"/>
      <c r="AS154" s="114"/>
      <c r="AT154" s="114"/>
      <c r="AU154" s="114">
        <v>6.92</v>
      </c>
      <c r="AV154" s="114"/>
      <c r="AW154" s="114"/>
      <c r="AX154" s="114"/>
      <c r="AY154" s="114"/>
      <c r="AZ154" s="114">
        <v>0</v>
      </c>
      <c r="BA154" s="114"/>
      <c r="BB154" s="114"/>
      <c r="BC154" s="114"/>
      <c r="BD154" s="114"/>
      <c r="BE154" s="114">
        <f>IF(ISNUMBER(AU154),AU154,0)+IF(ISNUMBER(AZ154),AZ154,0)</f>
        <v>6.92</v>
      </c>
      <c r="BF154" s="114"/>
      <c r="BG154" s="114"/>
      <c r="BH154" s="114"/>
      <c r="BI154" s="114"/>
    </row>
    <row r="155" spans="1:79" s="6" customFormat="1" ht="14.25" x14ac:dyDescent="0.2">
      <c r="A155" s="86">
        <v>0</v>
      </c>
      <c r="B155" s="84"/>
      <c r="C155" s="84"/>
      <c r="D155" s="112" t="s">
        <v>193</v>
      </c>
      <c r="E155" s="100"/>
      <c r="F155" s="100"/>
      <c r="G155" s="100"/>
      <c r="H155" s="100"/>
      <c r="I155" s="100"/>
      <c r="J155" s="100"/>
      <c r="K155" s="100"/>
      <c r="L155" s="100"/>
      <c r="M155" s="100"/>
      <c r="N155" s="100"/>
      <c r="O155" s="100"/>
      <c r="P155" s="101"/>
      <c r="Q155" s="110"/>
      <c r="R155" s="110"/>
      <c r="S155" s="110"/>
      <c r="T155" s="110"/>
      <c r="U155" s="110"/>
      <c r="V155" s="112"/>
      <c r="W155" s="100"/>
      <c r="X155" s="100"/>
      <c r="Y155" s="100"/>
      <c r="Z155" s="100"/>
      <c r="AA155" s="100"/>
      <c r="AB155" s="100"/>
      <c r="AC155" s="100"/>
      <c r="AD155" s="100"/>
      <c r="AE155" s="101"/>
      <c r="AF155" s="111"/>
      <c r="AG155" s="111"/>
      <c r="AH155" s="111"/>
      <c r="AI155" s="111"/>
      <c r="AJ155" s="111"/>
      <c r="AK155" s="111"/>
      <c r="AL155" s="111"/>
      <c r="AM155" s="111"/>
      <c r="AN155" s="111"/>
      <c r="AO155" s="111"/>
      <c r="AP155" s="111">
        <f>IF(ISNUMBER(AF155),AF155,0)+IF(ISNUMBER(AK155),AK155,0)</f>
        <v>0</v>
      </c>
      <c r="AQ155" s="111"/>
      <c r="AR155" s="111"/>
      <c r="AS155" s="111"/>
      <c r="AT155" s="111"/>
      <c r="AU155" s="111"/>
      <c r="AV155" s="111"/>
      <c r="AW155" s="111"/>
      <c r="AX155" s="111"/>
      <c r="AY155" s="111"/>
      <c r="AZ155" s="111"/>
      <c r="BA155" s="111"/>
      <c r="BB155" s="111"/>
      <c r="BC155" s="111"/>
      <c r="BD155" s="111"/>
      <c r="BE155" s="111">
        <f>IF(ISNUMBER(AU155),AU155,0)+IF(ISNUMBER(AZ155),AZ155,0)</f>
        <v>0</v>
      </c>
      <c r="BF155" s="111"/>
      <c r="BG155" s="111"/>
      <c r="BH155" s="111"/>
      <c r="BI155" s="111"/>
    </row>
    <row r="156" spans="1:79" s="98" customFormat="1" ht="42.75" customHeight="1" x14ac:dyDescent="0.2">
      <c r="A156" s="88">
        <v>0</v>
      </c>
      <c r="B156" s="89"/>
      <c r="C156" s="89"/>
      <c r="D156" s="113" t="s">
        <v>194</v>
      </c>
      <c r="E156" s="92"/>
      <c r="F156" s="92"/>
      <c r="G156" s="92"/>
      <c r="H156" s="92"/>
      <c r="I156" s="92"/>
      <c r="J156" s="92"/>
      <c r="K156" s="92"/>
      <c r="L156" s="92"/>
      <c r="M156" s="92"/>
      <c r="N156" s="92"/>
      <c r="O156" s="92"/>
      <c r="P156" s="93"/>
      <c r="Q156" s="35" t="s">
        <v>190</v>
      </c>
      <c r="R156" s="35"/>
      <c r="S156" s="35"/>
      <c r="T156" s="35"/>
      <c r="U156" s="35"/>
      <c r="V156" s="113" t="s">
        <v>195</v>
      </c>
      <c r="W156" s="92"/>
      <c r="X156" s="92"/>
      <c r="Y156" s="92"/>
      <c r="Z156" s="92"/>
      <c r="AA156" s="92"/>
      <c r="AB156" s="92"/>
      <c r="AC156" s="92"/>
      <c r="AD156" s="92"/>
      <c r="AE156" s="93"/>
      <c r="AF156" s="114">
        <v>352</v>
      </c>
      <c r="AG156" s="114"/>
      <c r="AH156" s="114"/>
      <c r="AI156" s="114"/>
      <c r="AJ156" s="114"/>
      <c r="AK156" s="114">
        <v>0</v>
      </c>
      <c r="AL156" s="114"/>
      <c r="AM156" s="114"/>
      <c r="AN156" s="114"/>
      <c r="AO156" s="114"/>
      <c r="AP156" s="114">
        <f>IF(ISNUMBER(AF156),AF156,0)+IF(ISNUMBER(AK156),AK156,0)</f>
        <v>352</v>
      </c>
      <c r="AQ156" s="114"/>
      <c r="AR156" s="114"/>
      <c r="AS156" s="114"/>
      <c r="AT156" s="114"/>
      <c r="AU156" s="114">
        <v>352</v>
      </c>
      <c r="AV156" s="114"/>
      <c r="AW156" s="114"/>
      <c r="AX156" s="114"/>
      <c r="AY156" s="114"/>
      <c r="AZ156" s="114">
        <v>0</v>
      </c>
      <c r="BA156" s="114"/>
      <c r="BB156" s="114"/>
      <c r="BC156" s="114"/>
      <c r="BD156" s="114"/>
      <c r="BE156" s="114">
        <f>IF(ISNUMBER(AU156),AU156,0)+IF(ISNUMBER(AZ156),AZ156,0)</f>
        <v>352</v>
      </c>
      <c r="BF156" s="114"/>
      <c r="BG156" s="114"/>
      <c r="BH156" s="114"/>
      <c r="BI156" s="114"/>
    </row>
    <row r="157" spans="1:79" s="98" customFormat="1" ht="60" customHeight="1" x14ac:dyDescent="0.2">
      <c r="A157" s="88">
        <v>0</v>
      </c>
      <c r="B157" s="89"/>
      <c r="C157" s="89"/>
      <c r="D157" s="113" t="s">
        <v>196</v>
      </c>
      <c r="E157" s="92"/>
      <c r="F157" s="92"/>
      <c r="G157" s="92"/>
      <c r="H157" s="92"/>
      <c r="I157" s="92"/>
      <c r="J157" s="92"/>
      <c r="K157" s="92"/>
      <c r="L157" s="92"/>
      <c r="M157" s="92"/>
      <c r="N157" s="92"/>
      <c r="O157" s="92"/>
      <c r="P157" s="93"/>
      <c r="Q157" s="35" t="s">
        <v>190</v>
      </c>
      <c r="R157" s="35"/>
      <c r="S157" s="35"/>
      <c r="T157" s="35"/>
      <c r="U157" s="35"/>
      <c r="V157" s="113" t="s">
        <v>197</v>
      </c>
      <c r="W157" s="92"/>
      <c r="X157" s="92"/>
      <c r="Y157" s="92"/>
      <c r="Z157" s="92"/>
      <c r="AA157" s="92"/>
      <c r="AB157" s="92"/>
      <c r="AC157" s="92"/>
      <c r="AD157" s="92"/>
      <c r="AE157" s="93"/>
      <c r="AF157" s="114">
        <v>230</v>
      </c>
      <c r="AG157" s="114"/>
      <c r="AH157" s="114"/>
      <c r="AI157" s="114"/>
      <c r="AJ157" s="114"/>
      <c r="AK157" s="114">
        <v>0</v>
      </c>
      <c r="AL157" s="114"/>
      <c r="AM157" s="114"/>
      <c r="AN157" s="114"/>
      <c r="AO157" s="114"/>
      <c r="AP157" s="114">
        <f>IF(ISNUMBER(AF157),AF157,0)+IF(ISNUMBER(AK157),AK157,0)</f>
        <v>230</v>
      </c>
      <c r="AQ157" s="114"/>
      <c r="AR157" s="114"/>
      <c r="AS157" s="114"/>
      <c r="AT157" s="114"/>
      <c r="AU157" s="114">
        <v>230</v>
      </c>
      <c r="AV157" s="114"/>
      <c r="AW157" s="114"/>
      <c r="AX157" s="114"/>
      <c r="AY157" s="114"/>
      <c r="AZ157" s="114">
        <v>0</v>
      </c>
      <c r="BA157" s="114"/>
      <c r="BB157" s="114"/>
      <c r="BC157" s="114"/>
      <c r="BD157" s="114"/>
      <c r="BE157" s="114">
        <f>IF(ISNUMBER(AU157),AU157,0)+IF(ISNUMBER(AZ157),AZ157,0)</f>
        <v>230</v>
      </c>
      <c r="BF157" s="114"/>
      <c r="BG157" s="114"/>
      <c r="BH157" s="114"/>
      <c r="BI157" s="114"/>
    </row>
    <row r="158" spans="1:79" s="6" customFormat="1" ht="14.25" x14ac:dyDescent="0.2">
      <c r="A158" s="86">
        <v>0</v>
      </c>
      <c r="B158" s="84"/>
      <c r="C158" s="84"/>
      <c r="D158" s="112" t="s">
        <v>198</v>
      </c>
      <c r="E158" s="100"/>
      <c r="F158" s="100"/>
      <c r="G158" s="100"/>
      <c r="H158" s="100"/>
      <c r="I158" s="100"/>
      <c r="J158" s="100"/>
      <c r="K158" s="100"/>
      <c r="L158" s="100"/>
      <c r="M158" s="100"/>
      <c r="N158" s="100"/>
      <c r="O158" s="100"/>
      <c r="P158" s="101"/>
      <c r="Q158" s="110"/>
      <c r="R158" s="110"/>
      <c r="S158" s="110"/>
      <c r="T158" s="110"/>
      <c r="U158" s="110"/>
      <c r="V158" s="112"/>
      <c r="W158" s="100"/>
      <c r="X158" s="100"/>
      <c r="Y158" s="100"/>
      <c r="Z158" s="100"/>
      <c r="AA158" s="100"/>
      <c r="AB158" s="100"/>
      <c r="AC158" s="100"/>
      <c r="AD158" s="100"/>
      <c r="AE158" s="101"/>
      <c r="AF158" s="111"/>
      <c r="AG158" s="111"/>
      <c r="AH158" s="111"/>
      <c r="AI158" s="111"/>
      <c r="AJ158" s="111"/>
      <c r="AK158" s="111"/>
      <c r="AL158" s="111"/>
      <c r="AM158" s="111"/>
      <c r="AN158" s="111"/>
      <c r="AO158" s="111"/>
      <c r="AP158" s="111">
        <f>IF(ISNUMBER(AF158),AF158,0)+IF(ISNUMBER(AK158),AK158,0)</f>
        <v>0</v>
      </c>
      <c r="AQ158" s="111"/>
      <c r="AR158" s="111"/>
      <c r="AS158" s="111"/>
      <c r="AT158" s="111"/>
      <c r="AU158" s="111"/>
      <c r="AV158" s="111"/>
      <c r="AW158" s="111"/>
      <c r="AX158" s="111"/>
      <c r="AY158" s="111"/>
      <c r="AZ158" s="111"/>
      <c r="BA158" s="111"/>
      <c r="BB158" s="111"/>
      <c r="BC158" s="111"/>
      <c r="BD158" s="111"/>
      <c r="BE158" s="111">
        <f>IF(ISNUMBER(AU158),AU158,0)+IF(ISNUMBER(AZ158),AZ158,0)</f>
        <v>0</v>
      </c>
      <c r="BF158" s="111"/>
      <c r="BG158" s="111"/>
      <c r="BH158" s="111"/>
      <c r="BI158" s="111"/>
    </row>
    <row r="159" spans="1:79" s="98" customFormat="1" ht="42.75" customHeight="1" x14ac:dyDescent="0.2">
      <c r="A159" s="88">
        <v>0</v>
      </c>
      <c r="B159" s="89"/>
      <c r="C159" s="89"/>
      <c r="D159" s="113" t="s">
        <v>199</v>
      </c>
      <c r="E159" s="92"/>
      <c r="F159" s="92"/>
      <c r="G159" s="92"/>
      <c r="H159" s="92"/>
      <c r="I159" s="92"/>
      <c r="J159" s="92"/>
      <c r="K159" s="92"/>
      <c r="L159" s="92"/>
      <c r="M159" s="92"/>
      <c r="N159" s="92"/>
      <c r="O159" s="92"/>
      <c r="P159" s="93"/>
      <c r="Q159" s="35" t="s">
        <v>187</v>
      </c>
      <c r="R159" s="35"/>
      <c r="S159" s="35"/>
      <c r="T159" s="35"/>
      <c r="U159" s="35"/>
      <c r="V159" s="113" t="s">
        <v>200</v>
      </c>
      <c r="W159" s="92"/>
      <c r="X159" s="92"/>
      <c r="Y159" s="92"/>
      <c r="Z159" s="92"/>
      <c r="AA159" s="92"/>
      <c r="AB159" s="92"/>
      <c r="AC159" s="92"/>
      <c r="AD159" s="92"/>
      <c r="AE159" s="93"/>
      <c r="AF159" s="114">
        <v>183842.7</v>
      </c>
      <c r="AG159" s="114"/>
      <c r="AH159" s="114"/>
      <c r="AI159" s="114"/>
      <c r="AJ159" s="114"/>
      <c r="AK159" s="114">
        <v>0</v>
      </c>
      <c r="AL159" s="114"/>
      <c r="AM159" s="114"/>
      <c r="AN159" s="114"/>
      <c r="AO159" s="114"/>
      <c r="AP159" s="114">
        <f>IF(ISNUMBER(AF159),AF159,0)+IF(ISNUMBER(AK159),AK159,0)</f>
        <v>183842.7</v>
      </c>
      <c r="AQ159" s="114"/>
      <c r="AR159" s="114"/>
      <c r="AS159" s="114"/>
      <c r="AT159" s="114"/>
      <c r="AU159" s="114">
        <v>196786.69</v>
      </c>
      <c r="AV159" s="114"/>
      <c r="AW159" s="114"/>
      <c r="AX159" s="114"/>
      <c r="AY159" s="114"/>
      <c r="AZ159" s="114">
        <v>0</v>
      </c>
      <c r="BA159" s="114"/>
      <c r="BB159" s="114"/>
      <c r="BC159" s="114"/>
      <c r="BD159" s="114"/>
      <c r="BE159" s="114">
        <f>IF(ISNUMBER(AU159),AU159,0)+IF(ISNUMBER(AZ159),AZ159,0)</f>
        <v>196786.69</v>
      </c>
      <c r="BF159" s="114"/>
      <c r="BG159" s="114"/>
      <c r="BH159" s="114"/>
      <c r="BI159" s="114"/>
    </row>
    <row r="160" spans="1:79" s="98" customFormat="1" ht="60" customHeight="1" x14ac:dyDescent="0.2">
      <c r="A160" s="88">
        <v>0</v>
      </c>
      <c r="B160" s="89"/>
      <c r="C160" s="89"/>
      <c r="D160" s="113" t="s">
        <v>201</v>
      </c>
      <c r="E160" s="92"/>
      <c r="F160" s="92"/>
      <c r="G160" s="92"/>
      <c r="H160" s="92"/>
      <c r="I160" s="92"/>
      <c r="J160" s="92"/>
      <c r="K160" s="92"/>
      <c r="L160" s="92"/>
      <c r="M160" s="92"/>
      <c r="N160" s="92"/>
      <c r="O160" s="92"/>
      <c r="P160" s="93"/>
      <c r="Q160" s="35" t="s">
        <v>187</v>
      </c>
      <c r="R160" s="35"/>
      <c r="S160" s="35"/>
      <c r="T160" s="35"/>
      <c r="U160" s="35"/>
      <c r="V160" s="113" t="s">
        <v>200</v>
      </c>
      <c r="W160" s="92"/>
      <c r="X160" s="92"/>
      <c r="Y160" s="92"/>
      <c r="Z160" s="92"/>
      <c r="AA160" s="92"/>
      <c r="AB160" s="92"/>
      <c r="AC160" s="92"/>
      <c r="AD160" s="92"/>
      <c r="AE160" s="93"/>
      <c r="AF160" s="114">
        <v>5050.45</v>
      </c>
      <c r="AG160" s="114"/>
      <c r="AH160" s="114"/>
      <c r="AI160" s="114"/>
      <c r="AJ160" s="114"/>
      <c r="AK160" s="114">
        <v>0</v>
      </c>
      <c r="AL160" s="114"/>
      <c r="AM160" s="114"/>
      <c r="AN160" s="114"/>
      <c r="AO160" s="114"/>
      <c r="AP160" s="114">
        <f>IF(ISNUMBER(AF160),AF160,0)+IF(ISNUMBER(AK160),AK160,0)</f>
        <v>5050.45</v>
      </c>
      <c r="AQ160" s="114"/>
      <c r="AR160" s="114"/>
      <c r="AS160" s="114"/>
      <c r="AT160" s="114"/>
      <c r="AU160" s="114">
        <v>5406.04</v>
      </c>
      <c r="AV160" s="114"/>
      <c r="AW160" s="114"/>
      <c r="AX160" s="114"/>
      <c r="AY160" s="114"/>
      <c r="AZ160" s="114">
        <v>0</v>
      </c>
      <c r="BA160" s="114"/>
      <c r="BB160" s="114"/>
      <c r="BC160" s="114"/>
      <c r="BD160" s="114"/>
      <c r="BE160" s="114">
        <f>IF(ISNUMBER(AU160),AU160,0)+IF(ISNUMBER(AZ160),AZ160,0)</f>
        <v>5406.04</v>
      </c>
      <c r="BF160" s="114"/>
      <c r="BG160" s="114"/>
      <c r="BH160" s="114"/>
      <c r="BI160" s="114"/>
    </row>
    <row r="162" spans="1:79" ht="14.25" customHeight="1" x14ac:dyDescent="12.75">
      <c r="A162" s="41" t="s">
        <v>124</v>
      </c>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row>
    <row r="163" spans="1:79" ht="15" customHeight="1" x14ac:dyDescent="0.2">
      <c r="A163" s="52" t="s">
        <v>225</v>
      </c>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row>
    <row r="164" spans="1:79" ht="12.95" customHeight="1" x14ac:dyDescent="0.2">
      <c r="A164" s="60" t="s">
        <v>19</v>
      </c>
      <c r="B164" s="61"/>
      <c r="C164" s="61"/>
      <c r="D164" s="61"/>
      <c r="E164" s="61"/>
      <c r="F164" s="61"/>
      <c r="G164" s="61"/>
      <c r="H164" s="61"/>
      <c r="I164" s="61"/>
      <c r="J164" s="61"/>
      <c r="K164" s="61"/>
      <c r="L164" s="61"/>
      <c r="M164" s="61"/>
      <c r="N164" s="61"/>
      <c r="O164" s="61"/>
      <c r="P164" s="61"/>
      <c r="Q164" s="61"/>
      <c r="R164" s="61"/>
      <c r="S164" s="61"/>
      <c r="T164" s="62"/>
      <c r="U164" s="35" t="s">
        <v>226</v>
      </c>
      <c r="V164" s="35"/>
      <c r="W164" s="35"/>
      <c r="X164" s="35"/>
      <c r="Y164" s="35"/>
      <c r="Z164" s="35"/>
      <c r="AA164" s="35"/>
      <c r="AB164" s="35"/>
      <c r="AC164" s="35"/>
      <c r="AD164" s="35"/>
      <c r="AE164" s="35" t="s">
        <v>229</v>
      </c>
      <c r="AF164" s="35"/>
      <c r="AG164" s="35"/>
      <c r="AH164" s="35"/>
      <c r="AI164" s="35"/>
      <c r="AJ164" s="35"/>
      <c r="AK164" s="35"/>
      <c r="AL164" s="35"/>
      <c r="AM164" s="35"/>
      <c r="AN164" s="35"/>
      <c r="AO164" s="35" t="s">
        <v>236</v>
      </c>
      <c r="AP164" s="35"/>
      <c r="AQ164" s="35"/>
      <c r="AR164" s="35"/>
      <c r="AS164" s="35"/>
      <c r="AT164" s="35"/>
      <c r="AU164" s="35"/>
      <c r="AV164" s="35"/>
      <c r="AW164" s="35"/>
      <c r="AX164" s="35"/>
      <c r="AY164" s="35" t="s">
        <v>247</v>
      </c>
      <c r="AZ164" s="35"/>
      <c r="BA164" s="35"/>
      <c r="BB164" s="35"/>
      <c r="BC164" s="35"/>
      <c r="BD164" s="35"/>
      <c r="BE164" s="35"/>
      <c r="BF164" s="35"/>
      <c r="BG164" s="35"/>
      <c r="BH164" s="35"/>
      <c r="BI164" s="35" t="s">
        <v>252</v>
      </c>
      <c r="BJ164" s="35"/>
      <c r="BK164" s="35"/>
      <c r="BL164" s="35"/>
      <c r="BM164" s="35"/>
      <c r="BN164" s="35"/>
      <c r="BO164" s="35"/>
      <c r="BP164" s="35"/>
      <c r="BQ164" s="35"/>
      <c r="BR164" s="35"/>
    </row>
    <row r="165" spans="1:79" ht="30" customHeight="1" x14ac:dyDescent="12.75">
      <c r="A165" s="63"/>
      <c r="B165" s="64"/>
      <c r="C165" s="64"/>
      <c r="D165" s="64"/>
      <c r="E165" s="64"/>
      <c r="F165" s="64"/>
      <c r="G165" s="64"/>
      <c r="H165" s="64"/>
      <c r="I165" s="64"/>
      <c r="J165" s="64"/>
      <c r="K165" s="64"/>
      <c r="L165" s="64"/>
      <c r="M165" s="64"/>
      <c r="N165" s="64"/>
      <c r="O165" s="64"/>
      <c r="P165" s="64"/>
      <c r="Q165" s="64"/>
      <c r="R165" s="64"/>
      <c r="S165" s="64"/>
      <c r="T165" s="65"/>
      <c r="U165" s="35" t="s">
        <v>4</v>
      </c>
      <c r="V165" s="35"/>
      <c r="W165" s="35"/>
      <c r="X165" s="35"/>
      <c r="Y165" s="35"/>
      <c r="Z165" s="35" t="s">
        <v>3</v>
      </c>
      <c r="AA165" s="35"/>
      <c r="AB165" s="35"/>
      <c r="AC165" s="35"/>
      <c r="AD165" s="35"/>
      <c r="AE165" s="35" t="s">
        <v>4</v>
      </c>
      <c r="AF165" s="35"/>
      <c r="AG165" s="35"/>
      <c r="AH165" s="35"/>
      <c r="AI165" s="35"/>
      <c r="AJ165" s="35" t="s">
        <v>3</v>
      </c>
      <c r="AK165" s="35"/>
      <c r="AL165" s="35"/>
      <c r="AM165" s="35"/>
      <c r="AN165" s="35"/>
      <c r="AO165" s="35" t="s">
        <v>4</v>
      </c>
      <c r="AP165" s="35"/>
      <c r="AQ165" s="35"/>
      <c r="AR165" s="35"/>
      <c r="AS165" s="35"/>
      <c r="AT165" s="35" t="s">
        <v>3</v>
      </c>
      <c r="AU165" s="35"/>
      <c r="AV165" s="35"/>
      <c r="AW165" s="35"/>
      <c r="AX165" s="35"/>
      <c r="AY165" s="35" t="s">
        <v>4</v>
      </c>
      <c r="AZ165" s="35"/>
      <c r="BA165" s="35"/>
      <c r="BB165" s="35"/>
      <c r="BC165" s="35"/>
      <c r="BD165" s="35" t="s">
        <v>3</v>
      </c>
      <c r="BE165" s="35"/>
      <c r="BF165" s="35"/>
      <c r="BG165" s="35"/>
      <c r="BH165" s="35"/>
      <c r="BI165" s="35" t="s">
        <v>4</v>
      </c>
      <c r="BJ165" s="35"/>
      <c r="BK165" s="35"/>
      <c r="BL165" s="35"/>
      <c r="BM165" s="35"/>
      <c r="BN165" s="35" t="s">
        <v>3</v>
      </c>
      <c r="BO165" s="35"/>
      <c r="BP165" s="35"/>
      <c r="BQ165" s="35"/>
      <c r="BR165" s="35"/>
    </row>
    <row r="166" spans="1:79" ht="15" customHeight="1" x14ac:dyDescent="0.2">
      <c r="A166" s="29">
        <v>1</v>
      </c>
      <c r="B166" s="30"/>
      <c r="C166" s="30"/>
      <c r="D166" s="30"/>
      <c r="E166" s="30"/>
      <c r="F166" s="30"/>
      <c r="G166" s="30"/>
      <c r="H166" s="30"/>
      <c r="I166" s="30"/>
      <c r="J166" s="30"/>
      <c r="K166" s="30"/>
      <c r="L166" s="30"/>
      <c r="M166" s="30"/>
      <c r="N166" s="30"/>
      <c r="O166" s="30"/>
      <c r="P166" s="30"/>
      <c r="Q166" s="30"/>
      <c r="R166" s="30"/>
      <c r="S166" s="30"/>
      <c r="T166" s="31"/>
      <c r="U166" s="35">
        <v>2</v>
      </c>
      <c r="V166" s="35"/>
      <c r="W166" s="35"/>
      <c r="X166" s="35"/>
      <c r="Y166" s="35"/>
      <c r="Z166" s="35">
        <v>3</v>
      </c>
      <c r="AA166" s="35"/>
      <c r="AB166" s="35"/>
      <c r="AC166" s="35"/>
      <c r="AD166" s="35"/>
      <c r="AE166" s="35">
        <v>4</v>
      </c>
      <c r="AF166" s="35"/>
      <c r="AG166" s="35"/>
      <c r="AH166" s="35"/>
      <c r="AI166" s="35"/>
      <c r="AJ166" s="35">
        <v>5</v>
      </c>
      <c r="AK166" s="35"/>
      <c r="AL166" s="35"/>
      <c r="AM166" s="35"/>
      <c r="AN166" s="35"/>
      <c r="AO166" s="35">
        <v>6</v>
      </c>
      <c r="AP166" s="35"/>
      <c r="AQ166" s="35"/>
      <c r="AR166" s="35"/>
      <c r="AS166" s="35"/>
      <c r="AT166" s="35">
        <v>7</v>
      </c>
      <c r="AU166" s="35"/>
      <c r="AV166" s="35"/>
      <c r="AW166" s="35"/>
      <c r="AX166" s="35"/>
      <c r="AY166" s="35">
        <v>8</v>
      </c>
      <c r="AZ166" s="35"/>
      <c r="BA166" s="35"/>
      <c r="BB166" s="35"/>
      <c r="BC166" s="35"/>
      <c r="BD166" s="35">
        <v>9</v>
      </c>
      <c r="BE166" s="35"/>
      <c r="BF166" s="35"/>
      <c r="BG166" s="35"/>
      <c r="BH166" s="35"/>
      <c r="BI166" s="35">
        <v>10</v>
      </c>
      <c r="BJ166" s="35"/>
      <c r="BK166" s="35"/>
      <c r="BL166" s="35"/>
      <c r="BM166" s="35"/>
      <c r="BN166" s="35">
        <v>11</v>
      </c>
      <c r="BO166" s="35"/>
      <c r="BP166" s="35"/>
      <c r="BQ166" s="35"/>
      <c r="BR166" s="35"/>
    </row>
    <row r="167" spans="1:79" s="1" customFormat="1" ht="15.75" hidden="1" customHeight="1" x14ac:dyDescent="0.2">
      <c r="A167" s="32" t="s">
        <v>57</v>
      </c>
      <c r="B167" s="33"/>
      <c r="C167" s="33"/>
      <c r="D167" s="33"/>
      <c r="E167" s="33"/>
      <c r="F167" s="33"/>
      <c r="G167" s="33"/>
      <c r="H167" s="33"/>
      <c r="I167" s="33"/>
      <c r="J167" s="33"/>
      <c r="K167" s="33"/>
      <c r="L167" s="33"/>
      <c r="M167" s="33"/>
      <c r="N167" s="33"/>
      <c r="O167" s="33"/>
      <c r="P167" s="33"/>
      <c r="Q167" s="33"/>
      <c r="R167" s="33"/>
      <c r="S167" s="33"/>
      <c r="T167" s="34"/>
      <c r="U167" s="37" t="s">
        <v>65</v>
      </c>
      <c r="V167" s="37"/>
      <c r="W167" s="37"/>
      <c r="X167" s="37"/>
      <c r="Y167" s="37"/>
      <c r="Z167" s="36" t="s">
        <v>66</v>
      </c>
      <c r="AA167" s="36"/>
      <c r="AB167" s="36"/>
      <c r="AC167" s="36"/>
      <c r="AD167" s="36"/>
      <c r="AE167" s="37" t="s">
        <v>67</v>
      </c>
      <c r="AF167" s="37"/>
      <c r="AG167" s="37"/>
      <c r="AH167" s="37"/>
      <c r="AI167" s="37"/>
      <c r="AJ167" s="36" t="s">
        <v>68</v>
      </c>
      <c r="AK167" s="36"/>
      <c r="AL167" s="36"/>
      <c r="AM167" s="36"/>
      <c r="AN167" s="36"/>
      <c r="AO167" s="37" t="s">
        <v>58</v>
      </c>
      <c r="AP167" s="37"/>
      <c r="AQ167" s="37"/>
      <c r="AR167" s="37"/>
      <c r="AS167" s="37"/>
      <c r="AT167" s="36" t="s">
        <v>59</v>
      </c>
      <c r="AU167" s="36"/>
      <c r="AV167" s="36"/>
      <c r="AW167" s="36"/>
      <c r="AX167" s="36"/>
      <c r="AY167" s="37" t="s">
        <v>60</v>
      </c>
      <c r="AZ167" s="37"/>
      <c r="BA167" s="37"/>
      <c r="BB167" s="37"/>
      <c r="BC167" s="37"/>
      <c r="BD167" s="36" t="s">
        <v>61</v>
      </c>
      <c r="BE167" s="36"/>
      <c r="BF167" s="36"/>
      <c r="BG167" s="36"/>
      <c r="BH167" s="36"/>
      <c r="BI167" s="37" t="s">
        <v>62</v>
      </c>
      <c r="BJ167" s="37"/>
      <c r="BK167" s="37"/>
      <c r="BL167" s="37"/>
      <c r="BM167" s="37"/>
      <c r="BN167" s="36" t="s">
        <v>63</v>
      </c>
      <c r="BO167" s="36"/>
      <c r="BP167" s="36"/>
      <c r="BQ167" s="36"/>
      <c r="BR167" s="36"/>
      <c r="CA167" t="s">
        <v>41</v>
      </c>
    </row>
    <row r="168" spans="1:79" s="98" customFormat="1" ht="12.75" customHeight="1" x14ac:dyDescent="0.2">
      <c r="A168" s="91" t="s">
        <v>202</v>
      </c>
      <c r="B168" s="92"/>
      <c r="C168" s="92"/>
      <c r="D168" s="92"/>
      <c r="E168" s="92"/>
      <c r="F168" s="92"/>
      <c r="G168" s="92"/>
      <c r="H168" s="92"/>
      <c r="I168" s="92"/>
      <c r="J168" s="92"/>
      <c r="K168" s="92"/>
      <c r="L168" s="92"/>
      <c r="M168" s="92"/>
      <c r="N168" s="92"/>
      <c r="O168" s="92"/>
      <c r="P168" s="92"/>
      <c r="Q168" s="92"/>
      <c r="R168" s="92"/>
      <c r="S168" s="92"/>
      <c r="T168" s="93"/>
      <c r="U168" s="115">
        <v>0</v>
      </c>
      <c r="V168" s="115"/>
      <c r="W168" s="115"/>
      <c r="X168" s="115"/>
      <c r="Y168" s="115"/>
      <c r="Z168" s="115">
        <v>0</v>
      </c>
      <c r="AA168" s="115"/>
      <c r="AB168" s="115"/>
      <c r="AC168" s="115"/>
      <c r="AD168" s="115"/>
      <c r="AE168" s="115">
        <v>0</v>
      </c>
      <c r="AF168" s="115"/>
      <c r="AG168" s="115"/>
      <c r="AH168" s="115"/>
      <c r="AI168" s="115"/>
      <c r="AJ168" s="115">
        <v>0</v>
      </c>
      <c r="AK168" s="115"/>
      <c r="AL168" s="115"/>
      <c r="AM168" s="115"/>
      <c r="AN168" s="115"/>
      <c r="AO168" s="115">
        <v>649644.55000000005</v>
      </c>
      <c r="AP168" s="115"/>
      <c r="AQ168" s="115"/>
      <c r="AR168" s="115"/>
      <c r="AS168" s="115"/>
      <c r="AT168" s="115">
        <v>0</v>
      </c>
      <c r="AU168" s="115"/>
      <c r="AV168" s="115"/>
      <c r="AW168" s="115"/>
      <c r="AX168" s="115"/>
      <c r="AY168" s="115">
        <v>710711.14</v>
      </c>
      <c r="AZ168" s="115"/>
      <c r="BA168" s="115"/>
      <c r="BB168" s="115"/>
      <c r="BC168" s="115"/>
      <c r="BD168" s="115">
        <v>0</v>
      </c>
      <c r="BE168" s="115"/>
      <c r="BF168" s="115"/>
      <c r="BG168" s="115"/>
      <c r="BH168" s="115"/>
      <c r="BI168" s="115">
        <v>764725.19</v>
      </c>
      <c r="BJ168" s="115"/>
      <c r="BK168" s="115"/>
      <c r="BL168" s="115"/>
      <c r="BM168" s="115"/>
      <c r="BN168" s="115">
        <v>0</v>
      </c>
      <c r="BO168" s="115"/>
      <c r="BP168" s="115"/>
      <c r="BQ168" s="115"/>
      <c r="BR168" s="115"/>
      <c r="CA168" s="98" t="s">
        <v>42</v>
      </c>
    </row>
    <row r="169" spans="1:79" s="98" customFormat="1" ht="12.75" customHeight="1" x14ac:dyDescent="0.2">
      <c r="A169" s="91" t="s">
        <v>203</v>
      </c>
      <c r="B169" s="92"/>
      <c r="C169" s="92"/>
      <c r="D169" s="92"/>
      <c r="E169" s="92"/>
      <c r="F169" s="92"/>
      <c r="G169" s="92"/>
      <c r="H169" s="92"/>
      <c r="I169" s="92"/>
      <c r="J169" s="92"/>
      <c r="K169" s="92"/>
      <c r="L169" s="92"/>
      <c r="M169" s="92"/>
      <c r="N169" s="92"/>
      <c r="O169" s="92"/>
      <c r="P169" s="92"/>
      <c r="Q169" s="92"/>
      <c r="R169" s="92"/>
      <c r="S169" s="92"/>
      <c r="T169" s="93"/>
      <c r="U169" s="115">
        <v>0</v>
      </c>
      <c r="V169" s="115"/>
      <c r="W169" s="115"/>
      <c r="X169" s="115"/>
      <c r="Y169" s="115"/>
      <c r="Z169" s="115">
        <v>0</v>
      </c>
      <c r="AA169" s="115"/>
      <c r="AB169" s="115"/>
      <c r="AC169" s="115"/>
      <c r="AD169" s="115"/>
      <c r="AE169" s="115">
        <v>0</v>
      </c>
      <c r="AF169" s="115"/>
      <c r="AG169" s="115"/>
      <c r="AH169" s="115"/>
      <c r="AI169" s="115"/>
      <c r="AJ169" s="115">
        <v>0</v>
      </c>
      <c r="AK169" s="115"/>
      <c r="AL169" s="115"/>
      <c r="AM169" s="115"/>
      <c r="AN169" s="115"/>
      <c r="AO169" s="115">
        <v>556783.15</v>
      </c>
      <c r="AP169" s="115"/>
      <c r="AQ169" s="115"/>
      <c r="AR169" s="115"/>
      <c r="AS169" s="115"/>
      <c r="AT169" s="115">
        <v>0</v>
      </c>
      <c r="AU169" s="115"/>
      <c r="AV169" s="115"/>
      <c r="AW169" s="115"/>
      <c r="AX169" s="115"/>
      <c r="AY169" s="115">
        <v>609120.77</v>
      </c>
      <c r="AZ169" s="115"/>
      <c r="BA169" s="115"/>
      <c r="BB169" s="115"/>
      <c r="BC169" s="115"/>
      <c r="BD169" s="115">
        <v>0</v>
      </c>
      <c r="BE169" s="115"/>
      <c r="BF169" s="115"/>
      <c r="BG169" s="115"/>
      <c r="BH169" s="115"/>
      <c r="BI169" s="115">
        <v>655413.94999999995</v>
      </c>
      <c r="BJ169" s="115"/>
      <c r="BK169" s="115"/>
      <c r="BL169" s="115"/>
      <c r="BM169" s="115"/>
      <c r="BN169" s="115">
        <v>0</v>
      </c>
      <c r="BO169" s="115"/>
      <c r="BP169" s="115"/>
      <c r="BQ169" s="115"/>
      <c r="BR169" s="115"/>
    </row>
    <row r="170" spans="1:79" s="98" customFormat="1" ht="12.75" customHeight="1" x14ac:dyDescent="0.2">
      <c r="A170" s="91" t="s">
        <v>204</v>
      </c>
      <c r="B170" s="92"/>
      <c r="C170" s="92"/>
      <c r="D170" s="92"/>
      <c r="E170" s="92"/>
      <c r="F170" s="92"/>
      <c r="G170" s="92"/>
      <c r="H170" s="92"/>
      <c r="I170" s="92"/>
      <c r="J170" s="92"/>
      <c r="K170" s="92"/>
      <c r="L170" s="92"/>
      <c r="M170" s="92"/>
      <c r="N170" s="92"/>
      <c r="O170" s="92"/>
      <c r="P170" s="92"/>
      <c r="Q170" s="92"/>
      <c r="R170" s="92"/>
      <c r="S170" s="92"/>
      <c r="T170" s="93"/>
      <c r="U170" s="115">
        <v>0</v>
      </c>
      <c r="V170" s="115"/>
      <c r="W170" s="115"/>
      <c r="X170" s="115"/>
      <c r="Y170" s="115"/>
      <c r="Z170" s="115">
        <v>0</v>
      </c>
      <c r="AA170" s="115"/>
      <c r="AB170" s="115"/>
      <c r="AC170" s="115"/>
      <c r="AD170" s="115"/>
      <c r="AE170" s="115">
        <v>0</v>
      </c>
      <c r="AF170" s="115"/>
      <c r="AG170" s="115"/>
      <c r="AH170" s="115"/>
      <c r="AI170" s="115"/>
      <c r="AJ170" s="115">
        <v>0</v>
      </c>
      <c r="AK170" s="115"/>
      <c r="AL170" s="115"/>
      <c r="AM170" s="115"/>
      <c r="AN170" s="115"/>
      <c r="AO170" s="115">
        <v>92861.4</v>
      </c>
      <c r="AP170" s="115"/>
      <c r="AQ170" s="115"/>
      <c r="AR170" s="115"/>
      <c r="AS170" s="115"/>
      <c r="AT170" s="115">
        <v>0</v>
      </c>
      <c r="AU170" s="115"/>
      <c r="AV170" s="115"/>
      <c r="AW170" s="115"/>
      <c r="AX170" s="115"/>
      <c r="AY170" s="115">
        <v>101590.37</v>
      </c>
      <c r="AZ170" s="115"/>
      <c r="BA170" s="115"/>
      <c r="BB170" s="115"/>
      <c r="BC170" s="115"/>
      <c r="BD170" s="115">
        <v>0</v>
      </c>
      <c r="BE170" s="115"/>
      <c r="BF170" s="115"/>
      <c r="BG170" s="115"/>
      <c r="BH170" s="115"/>
      <c r="BI170" s="115">
        <v>109311.24</v>
      </c>
      <c r="BJ170" s="115"/>
      <c r="BK170" s="115"/>
      <c r="BL170" s="115"/>
      <c r="BM170" s="115"/>
      <c r="BN170" s="115">
        <v>0</v>
      </c>
      <c r="BO170" s="115"/>
      <c r="BP170" s="115"/>
      <c r="BQ170" s="115"/>
      <c r="BR170" s="115"/>
    </row>
    <row r="171" spans="1:79" s="98" customFormat="1" ht="12.75" customHeight="1" x14ac:dyDescent="0.2">
      <c r="A171" s="91" t="s">
        <v>205</v>
      </c>
      <c r="B171" s="92"/>
      <c r="C171" s="92"/>
      <c r="D171" s="92"/>
      <c r="E171" s="92"/>
      <c r="F171" s="92"/>
      <c r="G171" s="92"/>
      <c r="H171" s="92"/>
      <c r="I171" s="92"/>
      <c r="J171" s="92"/>
      <c r="K171" s="92"/>
      <c r="L171" s="92"/>
      <c r="M171" s="92"/>
      <c r="N171" s="92"/>
      <c r="O171" s="92"/>
      <c r="P171" s="92"/>
      <c r="Q171" s="92"/>
      <c r="R171" s="92"/>
      <c r="S171" s="92"/>
      <c r="T171" s="93"/>
      <c r="U171" s="115">
        <v>0</v>
      </c>
      <c r="V171" s="115"/>
      <c r="W171" s="115"/>
      <c r="X171" s="115"/>
      <c r="Y171" s="115"/>
      <c r="Z171" s="115">
        <v>0</v>
      </c>
      <c r="AA171" s="115"/>
      <c r="AB171" s="115"/>
      <c r="AC171" s="115"/>
      <c r="AD171" s="115"/>
      <c r="AE171" s="115">
        <v>0</v>
      </c>
      <c r="AF171" s="115"/>
      <c r="AG171" s="115"/>
      <c r="AH171" s="115"/>
      <c r="AI171" s="115"/>
      <c r="AJ171" s="115">
        <v>0</v>
      </c>
      <c r="AK171" s="115"/>
      <c r="AL171" s="115"/>
      <c r="AM171" s="115"/>
      <c r="AN171" s="115"/>
      <c r="AO171" s="115">
        <v>58553.4</v>
      </c>
      <c r="AP171" s="115"/>
      <c r="AQ171" s="115"/>
      <c r="AR171" s="115"/>
      <c r="AS171" s="115"/>
      <c r="AT171" s="115">
        <v>0</v>
      </c>
      <c r="AU171" s="115"/>
      <c r="AV171" s="115"/>
      <c r="AW171" s="115"/>
      <c r="AX171" s="115"/>
      <c r="AY171" s="115">
        <v>64057.42</v>
      </c>
      <c r="AZ171" s="115"/>
      <c r="BA171" s="115"/>
      <c r="BB171" s="115"/>
      <c r="BC171" s="115"/>
      <c r="BD171" s="115">
        <v>0</v>
      </c>
      <c r="BE171" s="115"/>
      <c r="BF171" s="115"/>
      <c r="BG171" s="115"/>
      <c r="BH171" s="115"/>
      <c r="BI171" s="115">
        <v>68925.78</v>
      </c>
      <c r="BJ171" s="115"/>
      <c r="BK171" s="115"/>
      <c r="BL171" s="115"/>
      <c r="BM171" s="115"/>
      <c r="BN171" s="115">
        <v>0</v>
      </c>
      <c r="BO171" s="115"/>
      <c r="BP171" s="115"/>
      <c r="BQ171" s="115"/>
      <c r="BR171" s="115"/>
    </row>
    <row r="172" spans="1:79" s="98" customFormat="1" ht="12.75" customHeight="1" x14ac:dyDescent="0.2">
      <c r="A172" s="91" t="s">
        <v>206</v>
      </c>
      <c r="B172" s="92"/>
      <c r="C172" s="92"/>
      <c r="D172" s="92"/>
      <c r="E172" s="92"/>
      <c r="F172" s="92"/>
      <c r="G172" s="92"/>
      <c r="H172" s="92"/>
      <c r="I172" s="92"/>
      <c r="J172" s="92"/>
      <c r="K172" s="92"/>
      <c r="L172" s="92"/>
      <c r="M172" s="92"/>
      <c r="N172" s="92"/>
      <c r="O172" s="92"/>
      <c r="P172" s="92"/>
      <c r="Q172" s="92"/>
      <c r="R172" s="92"/>
      <c r="S172" s="92"/>
      <c r="T172" s="93"/>
      <c r="U172" s="115">
        <v>0</v>
      </c>
      <c r="V172" s="115"/>
      <c r="W172" s="115"/>
      <c r="X172" s="115"/>
      <c r="Y172" s="115"/>
      <c r="Z172" s="115">
        <v>0</v>
      </c>
      <c r="AA172" s="115"/>
      <c r="AB172" s="115"/>
      <c r="AC172" s="115"/>
      <c r="AD172" s="115"/>
      <c r="AE172" s="115">
        <v>0</v>
      </c>
      <c r="AF172" s="115"/>
      <c r="AG172" s="115"/>
      <c r="AH172" s="115"/>
      <c r="AI172" s="115"/>
      <c r="AJ172" s="115">
        <v>0</v>
      </c>
      <c r="AK172" s="115"/>
      <c r="AL172" s="115"/>
      <c r="AM172" s="115"/>
      <c r="AN172" s="115"/>
      <c r="AO172" s="115">
        <v>160457.04999999999</v>
      </c>
      <c r="AP172" s="115"/>
      <c r="AQ172" s="115"/>
      <c r="AR172" s="115"/>
      <c r="AS172" s="115"/>
      <c r="AT172" s="115">
        <v>0</v>
      </c>
      <c r="AU172" s="115"/>
      <c r="AV172" s="115"/>
      <c r="AW172" s="115"/>
      <c r="AX172" s="115"/>
      <c r="AY172" s="115">
        <v>175540.01</v>
      </c>
      <c r="AZ172" s="115"/>
      <c r="BA172" s="115"/>
      <c r="BB172" s="115"/>
      <c r="BC172" s="115"/>
      <c r="BD172" s="115">
        <v>0</v>
      </c>
      <c r="BE172" s="115"/>
      <c r="BF172" s="115"/>
      <c r="BG172" s="115"/>
      <c r="BH172" s="115"/>
      <c r="BI172" s="115">
        <v>188881.05</v>
      </c>
      <c r="BJ172" s="115"/>
      <c r="BK172" s="115"/>
      <c r="BL172" s="115"/>
      <c r="BM172" s="115"/>
      <c r="BN172" s="115">
        <v>0</v>
      </c>
      <c r="BO172" s="115"/>
      <c r="BP172" s="115"/>
      <c r="BQ172" s="115"/>
      <c r="BR172" s="115"/>
    </row>
    <row r="173" spans="1:79" s="98" customFormat="1" ht="12.75" customHeight="1" x14ac:dyDescent="0.2">
      <c r="A173" s="91" t="s">
        <v>207</v>
      </c>
      <c r="B173" s="92"/>
      <c r="C173" s="92"/>
      <c r="D173" s="92"/>
      <c r="E173" s="92"/>
      <c r="F173" s="92"/>
      <c r="G173" s="92"/>
      <c r="H173" s="92"/>
      <c r="I173" s="92"/>
      <c r="J173" s="92"/>
      <c r="K173" s="92"/>
      <c r="L173" s="92"/>
      <c r="M173" s="92"/>
      <c r="N173" s="92"/>
      <c r="O173" s="92"/>
      <c r="P173" s="92"/>
      <c r="Q173" s="92"/>
      <c r="R173" s="92"/>
      <c r="S173" s="92"/>
      <c r="T173" s="93"/>
      <c r="U173" s="115">
        <v>0</v>
      </c>
      <c r="V173" s="115"/>
      <c r="W173" s="115"/>
      <c r="X173" s="115"/>
      <c r="Y173" s="115"/>
      <c r="Z173" s="115">
        <v>0</v>
      </c>
      <c r="AA173" s="115"/>
      <c r="AB173" s="115"/>
      <c r="AC173" s="115"/>
      <c r="AD173" s="115"/>
      <c r="AE173" s="115">
        <v>0</v>
      </c>
      <c r="AF173" s="115"/>
      <c r="AG173" s="115"/>
      <c r="AH173" s="115"/>
      <c r="AI173" s="115"/>
      <c r="AJ173" s="115">
        <v>0</v>
      </c>
      <c r="AK173" s="115"/>
      <c r="AL173" s="115"/>
      <c r="AM173" s="115"/>
      <c r="AN173" s="115"/>
      <c r="AO173" s="115">
        <v>115559.88</v>
      </c>
      <c r="AP173" s="115"/>
      <c r="AQ173" s="115"/>
      <c r="AR173" s="115"/>
      <c r="AS173" s="115"/>
      <c r="AT173" s="115">
        <v>0</v>
      </c>
      <c r="AU173" s="115"/>
      <c r="AV173" s="115"/>
      <c r="AW173" s="115"/>
      <c r="AX173" s="115"/>
      <c r="AY173" s="115">
        <v>126422.51</v>
      </c>
      <c r="AZ173" s="115"/>
      <c r="BA173" s="115"/>
      <c r="BB173" s="115"/>
      <c r="BC173" s="115"/>
      <c r="BD173" s="115">
        <v>0</v>
      </c>
      <c r="BE173" s="115"/>
      <c r="BF173" s="115"/>
      <c r="BG173" s="115"/>
      <c r="BH173" s="115"/>
      <c r="BI173" s="115">
        <v>136030.62</v>
      </c>
      <c r="BJ173" s="115"/>
      <c r="BK173" s="115"/>
      <c r="BL173" s="115"/>
      <c r="BM173" s="115"/>
      <c r="BN173" s="115">
        <v>0</v>
      </c>
      <c r="BO173" s="115"/>
      <c r="BP173" s="115"/>
      <c r="BQ173" s="115"/>
      <c r="BR173" s="115"/>
    </row>
    <row r="174" spans="1:79" s="98" customFormat="1" ht="12.75" customHeight="1" x14ac:dyDescent="0.2">
      <c r="A174" s="91" t="s">
        <v>208</v>
      </c>
      <c r="B174" s="92"/>
      <c r="C174" s="92"/>
      <c r="D174" s="92"/>
      <c r="E174" s="92"/>
      <c r="F174" s="92"/>
      <c r="G174" s="92"/>
      <c r="H174" s="92"/>
      <c r="I174" s="92"/>
      <c r="J174" s="92"/>
      <c r="K174" s="92"/>
      <c r="L174" s="92"/>
      <c r="M174" s="92"/>
      <c r="N174" s="92"/>
      <c r="O174" s="92"/>
      <c r="P174" s="92"/>
      <c r="Q174" s="92"/>
      <c r="R174" s="92"/>
      <c r="S174" s="92"/>
      <c r="T174" s="93"/>
      <c r="U174" s="115">
        <v>0</v>
      </c>
      <c r="V174" s="115"/>
      <c r="W174" s="115"/>
      <c r="X174" s="115"/>
      <c r="Y174" s="115"/>
      <c r="Z174" s="115">
        <v>0</v>
      </c>
      <c r="AA174" s="115"/>
      <c r="AB174" s="115"/>
      <c r="AC174" s="115"/>
      <c r="AD174" s="115"/>
      <c r="AE174" s="115">
        <v>0</v>
      </c>
      <c r="AF174" s="115"/>
      <c r="AG174" s="115"/>
      <c r="AH174" s="115"/>
      <c r="AI174" s="115"/>
      <c r="AJ174" s="115">
        <v>0</v>
      </c>
      <c r="AK174" s="115"/>
      <c r="AL174" s="115"/>
      <c r="AM174" s="115"/>
      <c r="AN174" s="115"/>
      <c r="AO174" s="115">
        <v>44897.17</v>
      </c>
      <c r="AP174" s="115"/>
      <c r="AQ174" s="115"/>
      <c r="AR174" s="115"/>
      <c r="AS174" s="115"/>
      <c r="AT174" s="115">
        <v>0</v>
      </c>
      <c r="AU174" s="115"/>
      <c r="AV174" s="115"/>
      <c r="AW174" s="115"/>
      <c r="AX174" s="115"/>
      <c r="AY174" s="115">
        <v>49117.5</v>
      </c>
      <c r="AZ174" s="115"/>
      <c r="BA174" s="115"/>
      <c r="BB174" s="115"/>
      <c r="BC174" s="115"/>
      <c r="BD174" s="115">
        <v>0</v>
      </c>
      <c r="BE174" s="115"/>
      <c r="BF174" s="115"/>
      <c r="BG174" s="115"/>
      <c r="BH174" s="115"/>
      <c r="BI174" s="115">
        <v>52850.43</v>
      </c>
      <c r="BJ174" s="115"/>
      <c r="BK174" s="115"/>
      <c r="BL174" s="115"/>
      <c r="BM174" s="115"/>
      <c r="BN174" s="115">
        <v>0</v>
      </c>
      <c r="BO174" s="115"/>
      <c r="BP174" s="115"/>
      <c r="BQ174" s="115"/>
      <c r="BR174" s="115"/>
    </row>
    <row r="175" spans="1:79" s="6" customFormat="1" ht="12.75" customHeight="1" x14ac:dyDescent="0.2">
      <c r="A175" s="99" t="s">
        <v>147</v>
      </c>
      <c r="B175" s="100"/>
      <c r="C175" s="100"/>
      <c r="D175" s="100"/>
      <c r="E175" s="100"/>
      <c r="F175" s="100"/>
      <c r="G175" s="100"/>
      <c r="H175" s="100"/>
      <c r="I175" s="100"/>
      <c r="J175" s="100"/>
      <c r="K175" s="100"/>
      <c r="L175" s="100"/>
      <c r="M175" s="100"/>
      <c r="N175" s="100"/>
      <c r="O175" s="100"/>
      <c r="P175" s="100"/>
      <c r="Q175" s="100"/>
      <c r="R175" s="100"/>
      <c r="S175" s="100"/>
      <c r="T175" s="101"/>
      <c r="U175" s="116">
        <v>0</v>
      </c>
      <c r="V175" s="116"/>
      <c r="W175" s="116"/>
      <c r="X175" s="116"/>
      <c r="Y175" s="116"/>
      <c r="Z175" s="116">
        <v>0</v>
      </c>
      <c r="AA175" s="116"/>
      <c r="AB175" s="116"/>
      <c r="AC175" s="116"/>
      <c r="AD175" s="116"/>
      <c r="AE175" s="116">
        <v>0</v>
      </c>
      <c r="AF175" s="116"/>
      <c r="AG175" s="116"/>
      <c r="AH175" s="116"/>
      <c r="AI175" s="116"/>
      <c r="AJ175" s="116">
        <v>0</v>
      </c>
      <c r="AK175" s="116"/>
      <c r="AL175" s="116"/>
      <c r="AM175" s="116"/>
      <c r="AN175" s="116"/>
      <c r="AO175" s="116">
        <v>961516.4</v>
      </c>
      <c r="AP175" s="116"/>
      <c r="AQ175" s="116"/>
      <c r="AR175" s="116"/>
      <c r="AS175" s="116"/>
      <c r="AT175" s="116">
        <v>0</v>
      </c>
      <c r="AU175" s="116"/>
      <c r="AV175" s="116"/>
      <c r="AW175" s="116"/>
      <c r="AX175" s="116"/>
      <c r="AY175" s="116">
        <v>1051898.94</v>
      </c>
      <c r="AZ175" s="116"/>
      <c r="BA175" s="116"/>
      <c r="BB175" s="116"/>
      <c r="BC175" s="116"/>
      <c r="BD175" s="116">
        <v>0</v>
      </c>
      <c r="BE175" s="116"/>
      <c r="BF175" s="116"/>
      <c r="BG175" s="116"/>
      <c r="BH175" s="116"/>
      <c r="BI175" s="116">
        <v>1131843.26</v>
      </c>
      <c r="BJ175" s="116"/>
      <c r="BK175" s="116"/>
      <c r="BL175" s="116"/>
      <c r="BM175" s="116"/>
      <c r="BN175" s="116">
        <v>0</v>
      </c>
      <c r="BO175" s="116"/>
      <c r="BP175" s="116"/>
      <c r="BQ175" s="116"/>
      <c r="BR175" s="116"/>
    </row>
    <row r="176" spans="1:79" s="98" customFormat="1" ht="38.25" customHeight="1" x14ac:dyDescent="0.2">
      <c r="A176" s="91" t="s">
        <v>209</v>
      </c>
      <c r="B176" s="92"/>
      <c r="C176" s="92"/>
      <c r="D176" s="92"/>
      <c r="E176" s="92"/>
      <c r="F176" s="92"/>
      <c r="G176" s="92"/>
      <c r="H176" s="92"/>
      <c r="I176" s="92"/>
      <c r="J176" s="92"/>
      <c r="K176" s="92"/>
      <c r="L176" s="92"/>
      <c r="M176" s="92"/>
      <c r="N176" s="92"/>
      <c r="O176" s="92"/>
      <c r="P176" s="92"/>
      <c r="Q176" s="92"/>
      <c r="R176" s="92"/>
      <c r="S176" s="92"/>
      <c r="T176" s="93"/>
      <c r="U176" s="115" t="s">
        <v>173</v>
      </c>
      <c r="V176" s="115"/>
      <c r="W176" s="115"/>
      <c r="X176" s="115"/>
      <c r="Y176" s="115"/>
      <c r="Z176" s="115"/>
      <c r="AA176" s="115"/>
      <c r="AB176" s="115"/>
      <c r="AC176" s="115"/>
      <c r="AD176" s="115"/>
      <c r="AE176" s="115" t="s">
        <v>173</v>
      </c>
      <c r="AF176" s="115"/>
      <c r="AG176" s="115"/>
      <c r="AH176" s="115"/>
      <c r="AI176" s="115"/>
      <c r="AJ176" s="115"/>
      <c r="AK176" s="115"/>
      <c r="AL176" s="115"/>
      <c r="AM176" s="115"/>
      <c r="AN176" s="115"/>
      <c r="AO176" s="115" t="s">
        <v>173</v>
      </c>
      <c r="AP176" s="115"/>
      <c r="AQ176" s="115"/>
      <c r="AR176" s="115"/>
      <c r="AS176" s="115"/>
      <c r="AT176" s="115"/>
      <c r="AU176" s="115"/>
      <c r="AV176" s="115"/>
      <c r="AW176" s="115"/>
      <c r="AX176" s="115"/>
      <c r="AY176" s="115" t="s">
        <v>173</v>
      </c>
      <c r="AZ176" s="115"/>
      <c r="BA176" s="115"/>
      <c r="BB176" s="115"/>
      <c r="BC176" s="115"/>
      <c r="BD176" s="115"/>
      <c r="BE176" s="115"/>
      <c r="BF176" s="115"/>
      <c r="BG176" s="115"/>
      <c r="BH176" s="115"/>
      <c r="BI176" s="115" t="s">
        <v>173</v>
      </c>
      <c r="BJ176" s="115"/>
      <c r="BK176" s="115"/>
      <c r="BL176" s="115"/>
      <c r="BM176" s="115"/>
      <c r="BN176" s="115"/>
      <c r="BO176" s="115"/>
      <c r="BP176" s="115"/>
      <c r="BQ176" s="115"/>
      <c r="BR176" s="115"/>
    </row>
    <row r="179" spans="1:79" ht="14.25" customHeight="1" x14ac:dyDescent="0.2">
      <c r="A179" s="41" t="s">
        <v>125</v>
      </c>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row>
    <row r="180" spans="1:79" ht="15" customHeight="1" x14ac:dyDescent="0.2">
      <c r="A180" s="60" t="s">
        <v>6</v>
      </c>
      <c r="B180" s="61"/>
      <c r="C180" s="61"/>
      <c r="D180" s="60" t="s">
        <v>10</v>
      </c>
      <c r="E180" s="61"/>
      <c r="F180" s="61"/>
      <c r="G180" s="61"/>
      <c r="H180" s="61"/>
      <c r="I180" s="61"/>
      <c r="J180" s="61"/>
      <c r="K180" s="61"/>
      <c r="L180" s="61"/>
      <c r="M180" s="61"/>
      <c r="N180" s="61"/>
      <c r="O180" s="61"/>
      <c r="P180" s="61"/>
      <c r="Q180" s="61"/>
      <c r="R180" s="61"/>
      <c r="S180" s="61"/>
      <c r="T180" s="61"/>
      <c r="U180" s="61"/>
      <c r="V180" s="62"/>
      <c r="W180" s="35" t="s">
        <v>226</v>
      </c>
      <c r="X180" s="35"/>
      <c r="Y180" s="35"/>
      <c r="Z180" s="35"/>
      <c r="AA180" s="35"/>
      <c r="AB180" s="35"/>
      <c r="AC180" s="35"/>
      <c r="AD180" s="35"/>
      <c r="AE180" s="35"/>
      <c r="AF180" s="35"/>
      <c r="AG180" s="35"/>
      <c r="AH180" s="35"/>
      <c r="AI180" s="35" t="s">
        <v>230</v>
      </c>
      <c r="AJ180" s="35"/>
      <c r="AK180" s="35"/>
      <c r="AL180" s="35"/>
      <c r="AM180" s="35"/>
      <c r="AN180" s="35"/>
      <c r="AO180" s="35"/>
      <c r="AP180" s="35"/>
      <c r="AQ180" s="35"/>
      <c r="AR180" s="35"/>
      <c r="AS180" s="35"/>
      <c r="AT180" s="35"/>
      <c r="AU180" s="35" t="s">
        <v>241</v>
      </c>
      <c r="AV180" s="35"/>
      <c r="AW180" s="35"/>
      <c r="AX180" s="35"/>
      <c r="AY180" s="35"/>
      <c r="AZ180" s="35"/>
      <c r="BA180" s="35" t="s">
        <v>248</v>
      </c>
      <c r="BB180" s="35"/>
      <c r="BC180" s="35"/>
      <c r="BD180" s="35"/>
      <c r="BE180" s="35"/>
      <c r="BF180" s="35"/>
      <c r="BG180" s="35" t="s">
        <v>257</v>
      </c>
      <c r="BH180" s="35"/>
      <c r="BI180" s="35"/>
      <c r="BJ180" s="35"/>
      <c r="BK180" s="35"/>
      <c r="BL180" s="35"/>
    </row>
    <row r="181" spans="1:79" ht="15" customHeight="1" x14ac:dyDescent="0.2">
      <c r="A181" s="76"/>
      <c r="B181" s="77"/>
      <c r="C181" s="77"/>
      <c r="D181" s="76"/>
      <c r="E181" s="77"/>
      <c r="F181" s="77"/>
      <c r="G181" s="77"/>
      <c r="H181" s="77"/>
      <c r="I181" s="77"/>
      <c r="J181" s="77"/>
      <c r="K181" s="77"/>
      <c r="L181" s="77"/>
      <c r="M181" s="77"/>
      <c r="N181" s="77"/>
      <c r="O181" s="77"/>
      <c r="P181" s="77"/>
      <c r="Q181" s="77"/>
      <c r="R181" s="77"/>
      <c r="S181" s="77"/>
      <c r="T181" s="77"/>
      <c r="U181" s="77"/>
      <c r="V181" s="78"/>
      <c r="W181" s="35" t="s">
        <v>4</v>
      </c>
      <c r="X181" s="35"/>
      <c r="Y181" s="35"/>
      <c r="Z181" s="35"/>
      <c r="AA181" s="35"/>
      <c r="AB181" s="35"/>
      <c r="AC181" s="35" t="s">
        <v>3</v>
      </c>
      <c r="AD181" s="35"/>
      <c r="AE181" s="35"/>
      <c r="AF181" s="35"/>
      <c r="AG181" s="35"/>
      <c r="AH181" s="35"/>
      <c r="AI181" s="35" t="s">
        <v>4</v>
      </c>
      <c r="AJ181" s="35"/>
      <c r="AK181" s="35"/>
      <c r="AL181" s="35"/>
      <c r="AM181" s="35"/>
      <c r="AN181" s="35"/>
      <c r="AO181" s="35" t="s">
        <v>3</v>
      </c>
      <c r="AP181" s="35"/>
      <c r="AQ181" s="35"/>
      <c r="AR181" s="35"/>
      <c r="AS181" s="35"/>
      <c r="AT181" s="35"/>
      <c r="AU181" s="48" t="s">
        <v>4</v>
      </c>
      <c r="AV181" s="48"/>
      <c r="AW181" s="48"/>
      <c r="AX181" s="48" t="s">
        <v>3</v>
      </c>
      <c r="AY181" s="48"/>
      <c r="AZ181" s="48"/>
      <c r="BA181" s="48" t="s">
        <v>4</v>
      </c>
      <c r="BB181" s="48"/>
      <c r="BC181" s="48"/>
      <c r="BD181" s="48" t="s">
        <v>3</v>
      </c>
      <c r="BE181" s="48"/>
      <c r="BF181" s="48"/>
      <c r="BG181" s="48" t="s">
        <v>4</v>
      </c>
      <c r="BH181" s="48"/>
      <c r="BI181" s="48"/>
      <c r="BJ181" s="48" t="s">
        <v>3</v>
      </c>
      <c r="BK181" s="48"/>
      <c r="BL181" s="48"/>
    </row>
    <row r="182" spans="1:79" ht="57" customHeight="1" x14ac:dyDescent="12.75">
      <c r="A182" s="63"/>
      <c r="B182" s="64"/>
      <c r="C182" s="64"/>
      <c r="D182" s="63"/>
      <c r="E182" s="64"/>
      <c r="F182" s="64"/>
      <c r="G182" s="64"/>
      <c r="H182" s="64"/>
      <c r="I182" s="64"/>
      <c r="J182" s="64"/>
      <c r="K182" s="64"/>
      <c r="L182" s="64"/>
      <c r="M182" s="64"/>
      <c r="N182" s="64"/>
      <c r="O182" s="64"/>
      <c r="P182" s="64"/>
      <c r="Q182" s="64"/>
      <c r="R182" s="64"/>
      <c r="S182" s="64"/>
      <c r="T182" s="64"/>
      <c r="U182" s="64"/>
      <c r="V182" s="65"/>
      <c r="W182" s="35" t="s">
        <v>12</v>
      </c>
      <c r="X182" s="35"/>
      <c r="Y182" s="35"/>
      <c r="Z182" s="35" t="s">
        <v>11</v>
      </c>
      <c r="AA182" s="35"/>
      <c r="AB182" s="35"/>
      <c r="AC182" s="35" t="s">
        <v>12</v>
      </c>
      <c r="AD182" s="35"/>
      <c r="AE182" s="35"/>
      <c r="AF182" s="35" t="s">
        <v>11</v>
      </c>
      <c r="AG182" s="35"/>
      <c r="AH182" s="35"/>
      <c r="AI182" s="35" t="s">
        <v>12</v>
      </c>
      <c r="AJ182" s="35"/>
      <c r="AK182" s="35"/>
      <c r="AL182" s="35" t="s">
        <v>11</v>
      </c>
      <c r="AM182" s="35"/>
      <c r="AN182" s="35"/>
      <c r="AO182" s="35" t="s">
        <v>12</v>
      </c>
      <c r="AP182" s="35"/>
      <c r="AQ182" s="35"/>
      <c r="AR182" s="35" t="s">
        <v>11</v>
      </c>
      <c r="AS182" s="35"/>
      <c r="AT182" s="35"/>
      <c r="AU182" s="48"/>
      <c r="AV182" s="48"/>
      <c r="AW182" s="48"/>
      <c r="AX182" s="48"/>
      <c r="AY182" s="48"/>
      <c r="AZ182" s="48"/>
      <c r="BA182" s="48"/>
      <c r="BB182" s="48"/>
      <c r="BC182" s="48"/>
      <c r="BD182" s="48"/>
      <c r="BE182" s="48"/>
      <c r="BF182" s="48"/>
      <c r="BG182" s="48"/>
      <c r="BH182" s="48"/>
      <c r="BI182" s="48"/>
      <c r="BJ182" s="48"/>
      <c r="BK182" s="48"/>
      <c r="BL182" s="48"/>
    </row>
    <row r="183" spans="1:79" ht="15" customHeight="1" x14ac:dyDescent="0.2">
      <c r="A183" s="29">
        <v>1</v>
      </c>
      <c r="B183" s="30"/>
      <c r="C183" s="30"/>
      <c r="D183" s="29">
        <v>2</v>
      </c>
      <c r="E183" s="30"/>
      <c r="F183" s="30"/>
      <c r="G183" s="30"/>
      <c r="H183" s="30"/>
      <c r="I183" s="30"/>
      <c r="J183" s="30"/>
      <c r="K183" s="30"/>
      <c r="L183" s="30"/>
      <c r="M183" s="30"/>
      <c r="N183" s="30"/>
      <c r="O183" s="30"/>
      <c r="P183" s="30"/>
      <c r="Q183" s="30"/>
      <c r="R183" s="30"/>
      <c r="S183" s="30"/>
      <c r="T183" s="30"/>
      <c r="U183" s="30"/>
      <c r="V183" s="31"/>
      <c r="W183" s="35">
        <v>3</v>
      </c>
      <c r="X183" s="35"/>
      <c r="Y183" s="35"/>
      <c r="Z183" s="35">
        <v>4</v>
      </c>
      <c r="AA183" s="35"/>
      <c r="AB183" s="35"/>
      <c r="AC183" s="35">
        <v>5</v>
      </c>
      <c r="AD183" s="35"/>
      <c r="AE183" s="35"/>
      <c r="AF183" s="35">
        <v>6</v>
      </c>
      <c r="AG183" s="35"/>
      <c r="AH183" s="35"/>
      <c r="AI183" s="35">
        <v>7</v>
      </c>
      <c r="AJ183" s="35"/>
      <c r="AK183" s="35"/>
      <c r="AL183" s="35">
        <v>8</v>
      </c>
      <c r="AM183" s="35"/>
      <c r="AN183" s="35"/>
      <c r="AO183" s="35">
        <v>9</v>
      </c>
      <c r="AP183" s="35"/>
      <c r="AQ183" s="35"/>
      <c r="AR183" s="35">
        <v>10</v>
      </c>
      <c r="AS183" s="35"/>
      <c r="AT183" s="35"/>
      <c r="AU183" s="35">
        <v>11</v>
      </c>
      <c r="AV183" s="35"/>
      <c r="AW183" s="35"/>
      <c r="AX183" s="35">
        <v>12</v>
      </c>
      <c r="AY183" s="35"/>
      <c r="AZ183" s="35"/>
      <c r="BA183" s="35">
        <v>13</v>
      </c>
      <c r="BB183" s="35"/>
      <c r="BC183" s="35"/>
      <c r="BD183" s="35">
        <v>14</v>
      </c>
      <c r="BE183" s="35"/>
      <c r="BF183" s="35"/>
      <c r="BG183" s="35">
        <v>15</v>
      </c>
      <c r="BH183" s="35"/>
      <c r="BI183" s="35"/>
      <c r="BJ183" s="35">
        <v>16</v>
      </c>
      <c r="BK183" s="35"/>
      <c r="BL183" s="35"/>
    </row>
    <row r="184" spans="1:79" s="1" customFormat="1" ht="12.75" hidden="1" customHeight="1" x14ac:dyDescent="0.2">
      <c r="A184" s="32" t="s">
        <v>69</v>
      </c>
      <c r="B184" s="33"/>
      <c r="C184" s="33"/>
      <c r="D184" s="32" t="s">
        <v>57</v>
      </c>
      <c r="E184" s="33"/>
      <c r="F184" s="33"/>
      <c r="G184" s="33"/>
      <c r="H184" s="33"/>
      <c r="I184" s="33"/>
      <c r="J184" s="33"/>
      <c r="K184" s="33"/>
      <c r="L184" s="33"/>
      <c r="M184" s="33"/>
      <c r="N184" s="33"/>
      <c r="O184" s="33"/>
      <c r="P184" s="33"/>
      <c r="Q184" s="33"/>
      <c r="R184" s="33"/>
      <c r="S184" s="33"/>
      <c r="T184" s="33"/>
      <c r="U184" s="33"/>
      <c r="V184" s="34"/>
      <c r="W184" s="37" t="s">
        <v>72</v>
      </c>
      <c r="X184" s="37"/>
      <c r="Y184" s="37"/>
      <c r="Z184" s="37" t="s">
        <v>73</v>
      </c>
      <c r="AA184" s="37"/>
      <c r="AB184" s="37"/>
      <c r="AC184" s="36" t="s">
        <v>74</v>
      </c>
      <c r="AD184" s="36"/>
      <c r="AE184" s="36"/>
      <c r="AF184" s="36" t="s">
        <v>75</v>
      </c>
      <c r="AG184" s="36"/>
      <c r="AH184" s="36"/>
      <c r="AI184" s="37" t="s">
        <v>76</v>
      </c>
      <c r="AJ184" s="37"/>
      <c r="AK184" s="37"/>
      <c r="AL184" s="37" t="s">
        <v>77</v>
      </c>
      <c r="AM184" s="37"/>
      <c r="AN184" s="37"/>
      <c r="AO184" s="36" t="s">
        <v>104</v>
      </c>
      <c r="AP184" s="36"/>
      <c r="AQ184" s="36"/>
      <c r="AR184" s="36" t="s">
        <v>78</v>
      </c>
      <c r="AS184" s="36"/>
      <c r="AT184" s="36"/>
      <c r="AU184" s="37" t="s">
        <v>105</v>
      </c>
      <c r="AV184" s="37"/>
      <c r="AW184" s="37"/>
      <c r="AX184" s="36" t="s">
        <v>106</v>
      </c>
      <c r="AY184" s="36"/>
      <c r="AZ184" s="36"/>
      <c r="BA184" s="37" t="s">
        <v>107</v>
      </c>
      <c r="BB184" s="37"/>
      <c r="BC184" s="37"/>
      <c r="BD184" s="36" t="s">
        <v>108</v>
      </c>
      <c r="BE184" s="36"/>
      <c r="BF184" s="36"/>
      <c r="BG184" s="37" t="s">
        <v>109</v>
      </c>
      <c r="BH184" s="37"/>
      <c r="BI184" s="37"/>
      <c r="BJ184" s="36" t="s">
        <v>110</v>
      </c>
      <c r="BK184" s="36"/>
      <c r="BL184" s="36"/>
      <c r="CA184" s="1" t="s">
        <v>103</v>
      </c>
    </row>
    <row r="185" spans="1:79" s="98" customFormat="1" ht="12.75" customHeight="1" x14ac:dyDescent="0.2">
      <c r="A185" s="88">
        <v>1</v>
      </c>
      <c r="B185" s="89"/>
      <c r="C185" s="89"/>
      <c r="D185" s="91" t="s">
        <v>210</v>
      </c>
      <c r="E185" s="92"/>
      <c r="F185" s="92"/>
      <c r="G185" s="92"/>
      <c r="H185" s="92"/>
      <c r="I185" s="92"/>
      <c r="J185" s="92"/>
      <c r="K185" s="92"/>
      <c r="L185" s="92"/>
      <c r="M185" s="92"/>
      <c r="N185" s="92"/>
      <c r="O185" s="92"/>
      <c r="P185" s="92"/>
      <c r="Q185" s="92"/>
      <c r="R185" s="92"/>
      <c r="S185" s="92"/>
      <c r="T185" s="92"/>
      <c r="U185" s="92"/>
      <c r="V185" s="93"/>
      <c r="W185" s="114">
        <v>0</v>
      </c>
      <c r="X185" s="114"/>
      <c r="Y185" s="114"/>
      <c r="Z185" s="114">
        <v>0</v>
      </c>
      <c r="AA185" s="114"/>
      <c r="AB185" s="114"/>
      <c r="AC185" s="114">
        <v>0</v>
      </c>
      <c r="AD185" s="114"/>
      <c r="AE185" s="114"/>
      <c r="AF185" s="114">
        <v>0</v>
      </c>
      <c r="AG185" s="114"/>
      <c r="AH185" s="114"/>
      <c r="AI185" s="114">
        <v>0</v>
      </c>
      <c r="AJ185" s="114"/>
      <c r="AK185" s="114"/>
      <c r="AL185" s="114">
        <v>0</v>
      </c>
      <c r="AM185" s="114"/>
      <c r="AN185" s="114"/>
      <c r="AO185" s="114">
        <v>0</v>
      </c>
      <c r="AP185" s="114"/>
      <c r="AQ185" s="114"/>
      <c r="AR185" s="114">
        <v>0</v>
      </c>
      <c r="AS185" s="114"/>
      <c r="AT185" s="114"/>
      <c r="AU185" s="114">
        <v>2</v>
      </c>
      <c r="AV185" s="114"/>
      <c r="AW185" s="114"/>
      <c r="AX185" s="114">
        <v>0</v>
      </c>
      <c r="AY185" s="114"/>
      <c r="AZ185" s="114"/>
      <c r="BA185" s="114">
        <v>2</v>
      </c>
      <c r="BB185" s="114"/>
      <c r="BC185" s="114"/>
      <c r="BD185" s="114">
        <v>0</v>
      </c>
      <c r="BE185" s="114"/>
      <c r="BF185" s="114"/>
      <c r="BG185" s="114">
        <v>2</v>
      </c>
      <c r="BH185" s="114"/>
      <c r="BI185" s="114"/>
      <c r="BJ185" s="114">
        <v>0</v>
      </c>
      <c r="BK185" s="114"/>
      <c r="BL185" s="114"/>
      <c r="CA185" s="98" t="s">
        <v>43</v>
      </c>
    </row>
    <row r="186" spans="1:79" s="98" customFormat="1" ht="12.75" customHeight="1" x14ac:dyDescent="0.2">
      <c r="A186" s="88">
        <v>2</v>
      </c>
      <c r="B186" s="89"/>
      <c r="C186" s="89"/>
      <c r="D186" s="91" t="s">
        <v>211</v>
      </c>
      <c r="E186" s="92"/>
      <c r="F186" s="92"/>
      <c r="G186" s="92"/>
      <c r="H186" s="92"/>
      <c r="I186" s="92"/>
      <c r="J186" s="92"/>
      <c r="K186" s="92"/>
      <c r="L186" s="92"/>
      <c r="M186" s="92"/>
      <c r="N186" s="92"/>
      <c r="O186" s="92"/>
      <c r="P186" s="92"/>
      <c r="Q186" s="92"/>
      <c r="R186" s="92"/>
      <c r="S186" s="92"/>
      <c r="T186" s="92"/>
      <c r="U186" s="92"/>
      <c r="V186" s="93"/>
      <c r="W186" s="114">
        <v>0</v>
      </c>
      <c r="X186" s="114"/>
      <c r="Y186" s="114"/>
      <c r="Z186" s="114">
        <v>0</v>
      </c>
      <c r="AA186" s="114"/>
      <c r="AB186" s="114"/>
      <c r="AC186" s="114">
        <v>0</v>
      </c>
      <c r="AD186" s="114"/>
      <c r="AE186" s="114"/>
      <c r="AF186" s="114">
        <v>0</v>
      </c>
      <c r="AG186" s="114"/>
      <c r="AH186" s="114"/>
      <c r="AI186" s="114">
        <v>0</v>
      </c>
      <c r="AJ186" s="114"/>
      <c r="AK186" s="114"/>
      <c r="AL186" s="114">
        <v>0</v>
      </c>
      <c r="AM186" s="114"/>
      <c r="AN186" s="114"/>
      <c r="AO186" s="114">
        <v>0</v>
      </c>
      <c r="AP186" s="114"/>
      <c r="AQ186" s="114"/>
      <c r="AR186" s="114">
        <v>0</v>
      </c>
      <c r="AS186" s="114"/>
      <c r="AT186" s="114"/>
      <c r="AU186" s="114">
        <v>0.5</v>
      </c>
      <c r="AV186" s="114"/>
      <c r="AW186" s="114"/>
      <c r="AX186" s="114">
        <v>0</v>
      </c>
      <c r="AY186" s="114"/>
      <c r="AZ186" s="114"/>
      <c r="BA186" s="114">
        <v>0.5</v>
      </c>
      <c r="BB186" s="114"/>
      <c r="BC186" s="114"/>
      <c r="BD186" s="114">
        <v>0</v>
      </c>
      <c r="BE186" s="114"/>
      <c r="BF186" s="114"/>
      <c r="BG186" s="114">
        <v>0.5</v>
      </c>
      <c r="BH186" s="114"/>
      <c r="BI186" s="114"/>
      <c r="BJ186" s="114">
        <v>0</v>
      </c>
      <c r="BK186" s="114"/>
      <c r="BL186" s="114"/>
    </row>
    <row r="187" spans="1:79" s="98" customFormat="1" ht="12.75" customHeight="1" x14ac:dyDescent="0.2">
      <c r="A187" s="88">
        <v>3</v>
      </c>
      <c r="B187" s="89"/>
      <c r="C187" s="89"/>
      <c r="D187" s="91" t="s">
        <v>212</v>
      </c>
      <c r="E187" s="92"/>
      <c r="F187" s="92"/>
      <c r="G187" s="92"/>
      <c r="H187" s="92"/>
      <c r="I187" s="92"/>
      <c r="J187" s="92"/>
      <c r="K187" s="92"/>
      <c r="L187" s="92"/>
      <c r="M187" s="92"/>
      <c r="N187" s="92"/>
      <c r="O187" s="92"/>
      <c r="P187" s="92"/>
      <c r="Q187" s="92"/>
      <c r="R187" s="92"/>
      <c r="S187" s="92"/>
      <c r="T187" s="92"/>
      <c r="U187" s="92"/>
      <c r="V187" s="93"/>
      <c r="W187" s="114">
        <v>0</v>
      </c>
      <c r="X187" s="114"/>
      <c r="Y187" s="114"/>
      <c r="Z187" s="114">
        <v>0</v>
      </c>
      <c r="AA187" s="114"/>
      <c r="AB187" s="114"/>
      <c r="AC187" s="114">
        <v>0</v>
      </c>
      <c r="AD187" s="114"/>
      <c r="AE187" s="114"/>
      <c r="AF187" s="114">
        <v>0</v>
      </c>
      <c r="AG187" s="114"/>
      <c r="AH187" s="114"/>
      <c r="AI187" s="114">
        <v>0</v>
      </c>
      <c r="AJ187" s="114"/>
      <c r="AK187" s="114"/>
      <c r="AL187" s="114">
        <v>0</v>
      </c>
      <c r="AM187" s="114"/>
      <c r="AN187" s="114"/>
      <c r="AO187" s="114">
        <v>0</v>
      </c>
      <c r="AP187" s="114"/>
      <c r="AQ187" s="114"/>
      <c r="AR187" s="114">
        <v>0</v>
      </c>
      <c r="AS187" s="114"/>
      <c r="AT187" s="114"/>
      <c r="AU187" s="114">
        <v>0.25</v>
      </c>
      <c r="AV187" s="114"/>
      <c r="AW187" s="114"/>
      <c r="AX187" s="114">
        <v>0</v>
      </c>
      <c r="AY187" s="114"/>
      <c r="AZ187" s="114"/>
      <c r="BA187" s="114">
        <v>0.25</v>
      </c>
      <c r="BB187" s="114"/>
      <c r="BC187" s="114"/>
      <c r="BD187" s="114">
        <v>0</v>
      </c>
      <c r="BE187" s="114"/>
      <c r="BF187" s="114"/>
      <c r="BG187" s="114">
        <v>0.25</v>
      </c>
      <c r="BH187" s="114"/>
      <c r="BI187" s="114"/>
      <c r="BJ187" s="114">
        <v>0</v>
      </c>
      <c r="BK187" s="114"/>
      <c r="BL187" s="114"/>
    </row>
    <row r="188" spans="1:79" s="98" customFormat="1" ht="12.75" customHeight="1" x14ac:dyDescent="0.2">
      <c r="A188" s="88">
        <v>4</v>
      </c>
      <c r="B188" s="89"/>
      <c r="C188" s="89"/>
      <c r="D188" s="91" t="s">
        <v>213</v>
      </c>
      <c r="E188" s="92"/>
      <c r="F188" s="92"/>
      <c r="G188" s="92"/>
      <c r="H188" s="92"/>
      <c r="I188" s="92"/>
      <c r="J188" s="92"/>
      <c r="K188" s="92"/>
      <c r="L188" s="92"/>
      <c r="M188" s="92"/>
      <c r="N188" s="92"/>
      <c r="O188" s="92"/>
      <c r="P188" s="92"/>
      <c r="Q188" s="92"/>
      <c r="R188" s="92"/>
      <c r="S188" s="92"/>
      <c r="T188" s="92"/>
      <c r="U188" s="92"/>
      <c r="V188" s="93"/>
      <c r="W188" s="114">
        <v>0</v>
      </c>
      <c r="X188" s="114"/>
      <c r="Y188" s="114"/>
      <c r="Z188" s="114">
        <v>0</v>
      </c>
      <c r="AA188" s="114"/>
      <c r="AB188" s="114"/>
      <c r="AC188" s="114">
        <v>0</v>
      </c>
      <c r="AD188" s="114"/>
      <c r="AE188" s="114"/>
      <c r="AF188" s="114">
        <v>0</v>
      </c>
      <c r="AG188" s="114"/>
      <c r="AH188" s="114"/>
      <c r="AI188" s="114">
        <v>0</v>
      </c>
      <c r="AJ188" s="114"/>
      <c r="AK188" s="114"/>
      <c r="AL188" s="114">
        <v>0</v>
      </c>
      <c r="AM188" s="114"/>
      <c r="AN188" s="114"/>
      <c r="AO188" s="114">
        <v>0</v>
      </c>
      <c r="AP188" s="114"/>
      <c r="AQ188" s="114"/>
      <c r="AR188" s="114">
        <v>0</v>
      </c>
      <c r="AS188" s="114"/>
      <c r="AT188" s="114"/>
      <c r="AU188" s="114">
        <v>6.92</v>
      </c>
      <c r="AV188" s="114"/>
      <c r="AW188" s="114"/>
      <c r="AX188" s="114">
        <v>0</v>
      </c>
      <c r="AY188" s="114"/>
      <c r="AZ188" s="114"/>
      <c r="BA188" s="114">
        <v>6.92</v>
      </c>
      <c r="BB188" s="114"/>
      <c r="BC188" s="114"/>
      <c r="BD188" s="114">
        <v>0</v>
      </c>
      <c r="BE188" s="114"/>
      <c r="BF188" s="114"/>
      <c r="BG188" s="114">
        <v>6.92</v>
      </c>
      <c r="BH188" s="114"/>
      <c r="BI188" s="114"/>
      <c r="BJ188" s="114">
        <v>0</v>
      </c>
      <c r="BK188" s="114"/>
      <c r="BL188" s="114"/>
    </row>
    <row r="189" spans="1:79" s="6" customFormat="1" ht="12.75" customHeight="1" x14ac:dyDescent="0.2">
      <c r="A189" s="86">
        <v>5</v>
      </c>
      <c r="B189" s="84"/>
      <c r="C189" s="84"/>
      <c r="D189" s="99" t="s">
        <v>214</v>
      </c>
      <c r="E189" s="100"/>
      <c r="F189" s="100"/>
      <c r="G189" s="100"/>
      <c r="H189" s="100"/>
      <c r="I189" s="100"/>
      <c r="J189" s="100"/>
      <c r="K189" s="100"/>
      <c r="L189" s="100"/>
      <c r="M189" s="100"/>
      <c r="N189" s="100"/>
      <c r="O189" s="100"/>
      <c r="P189" s="100"/>
      <c r="Q189" s="100"/>
      <c r="R189" s="100"/>
      <c r="S189" s="100"/>
      <c r="T189" s="100"/>
      <c r="U189" s="100"/>
      <c r="V189" s="101"/>
      <c r="W189" s="111">
        <v>0</v>
      </c>
      <c r="X189" s="111"/>
      <c r="Y189" s="111"/>
      <c r="Z189" s="111">
        <v>0</v>
      </c>
      <c r="AA189" s="111"/>
      <c r="AB189" s="111"/>
      <c r="AC189" s="111">
        <v>0</v>
      </c>
      <c r="AD189" s="111"/>
      <c r="AE189" s="111"/>
      <c r="AF189" s="111">
        <v>0</v>
      </c>
      <c r="AG189" s="111"/>
      <c r="AH189" s="111"/>
      <c r="AI189" s="111">
        <v>0</v>
      </c>
      <c r="AJ189" s="111"/>
      <c r="AK189" s="111"/>
      <c r="AL189" s="111">
        <v>0</v>
      </c>
      <c r="AM189" s="111"/>
      <c r="AN189" s="111"/>
      <c r="AO189" s="111">
        <v>0</v>
      </c>
      <c r="AP189" s="111"/>
      <c r="AQ189" s="111"/>
      <c r="AR189" s="111">
        <v>0</v>
      </c>
      <c r="AS189" s="111"/>
      <c r="AT189" s="111"/>
      <c r="AU189" s="111">
        <v>9.67</v>
      </c>
      <c r="AV189" s="111"/>
      <c r="AW189" s="111"/>
      <c r="AX189" s="111">
        <v>0</v>
      </c>
      <c r="AY189" s="111"/>
      <c r="AZ189" s="111"/>
      <c r="BA189" s="111">
        <v>9.67</v>
      </c>
      <c r="BB189" s="111"/>
      <c r="BC189" s="111"/>
      <c r="BD189" s="111">
        <v>0</v>
      </c>
      <c r="BE189" s="111"/>
      <c r="BF189" s="111"/>
      <c r="BG189" s="111">
        <v>9.67</v>
      </c>
      <c r="BH189" s="111"/>
      <c r="BI189" s="111"/>
      <c r="BJ189" s="111">
        <v>0</v>
      </c>
      <c r="BK189" s="111"/>
      <c r="BL189" s="111"/>
    </row>
    <row r="190" spans="1:79" s="98" customFormat="1" ht="25.5" customHeight="1" x14ac:dyDescent="0.2">
      <c r="A190" s="88">
        <v>6</v>
      </c>
      <c r="B190" s="89"/>
      <c r="C190" s="89"/>
      <c r="D190" s="91" t="s">
        <v>215</v>
      </c>
      <c r="E190" s="92"/>
      <c r="F190" s="92"/>
      <c r="G190" s="92"/>
      <c r="H190" s="92"/>
      <c r="I190" s="92"/>
      <c r="J190" s="92"/>
      <c r="K190" s="92"/>
      <c r="L190" s="92"/>
      <c r="M190" s="92"/>
      <c r="N190" s="92"/>
      <c r="O190" s="92"/>
      <c r="P190" s="92"/>
      <c r="Q190" s="92"/>
      <c r="R190" s="92"/>
      <c r="S190" s="92"/>
      <c r="T190" s="92"/>
      <c r="U190" s="92"/>
      <c r="V190" s="93"/>
      <c r="W190" s="114" t="s">
        <v>173</v>
      </c>
      <c r="X190" s="114"/>
      <c r="Y190" s="114"/>
      <c r="Z190" s="114" t="s">
        <v>173</v>
      </c>
      <c r="AA190" s="114"/>
      <c r="AB190" s="114"/>
      <c r="AC190" s="114"/>
      <c r="AD190" s="114"/>
      <c r="AE190" s="114"/>
      <c r="AF190" s="114"/>
      <c r="AG190" s="114"/>
      <c r="AH190" s="114"/>
      <c r="AI190" s="114" t="s">
        <v>173</v>
      </c>
      <c r="AJ190" s="114"/>
      <c r="AK190" s="114"/>
      <c r="AL190" s="114" t="s">
        <v>173</v>
      </c>
      <c r="AM190" s="114"/>
      <c r="AN190" s="114"/>
      <c r="AO190" s="114"/>
      <c r="AP190" s="114"/>
      <c r="AQ190" s="114"/>
      <c r="AR190" s="114"/>
      <c r="AS190" s="114"/>
      <c r="AT190" s="114"/>
      <c r="AU190" s="114" t="s">
        <v>173</v>
      </c>
      <c r="AV190" s="114"/>
      <c r="AW190" s="114"/>
      <c r="AX190" s="114"/>
      <c r="AY190" s="114"/>
      <c r="AZ190" s="114"/>
      <c r="BA190" s="114" t="s">
        <v>173</v>
      </c>
      <c r="BB190" s="114"/>
      <c r="BC190" s="114"/>
      <c r="BD190" s="114"/>
      <c r="BE190" s="114"/>
      <c r="BF190" s="114"/>
      <c r="BG190" s="114" t="s">
        <v>173</v>
      </c>
      <c r="BH190" s="114"/>
      <c r="BI190" s="114"/>
      <c r="BJ190" s="114"/>
      <c r="BK190" s="114"/>
      <c r="BL190" s="114"/>
    </row>
    <row r="193" spans="1:79" ht="14.25" customHeight="1" x14ac:dyDescent="0.2">
      <c r="A193" s="41" t="s">
        <v>153</v>
      </c>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row>
    <row r="194" spans="1:79" ht="14.25" customHeight="1" x14ac:dyDescent="0.2">
      <c r="A194" s="41" t="s">
        <v>242</v>
      </c>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row>
    <row r="195" spans="1:79" ht="15" customHeight="1" x14ac:dyDescent="0.2">
      <c r="A195" s="39" t="s">
        <v>225</v>
      </c>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row>
    <row r="196" spans="1:79" ht="15" customHeight="1" x14ac:dyDescent="0.2">
      <c r="A196" s="35" t="s">
        <v>6</v>
      </c>
      <c r="B196" s="35"/>
      <c r="C196" s="35"/>
      <c r="D196" s="35"/>
      <c r="E196" s="35"/>
      <c r="F196" s="35"/>
      <c r="G196" s="35" t="s">
        <v>126</v>
      </c>
      <c r="H196" s="35"/>
      <c r="I196" s="35"/>
      <c r="J196" s="35"/>
      <c r="K196" s="35"/>
      <c r="L196" s="35"/>
      <c r="M196" s="35"/>
      <c r="N196" s="35"/>
      <c r="O196" s="35"/>
      <c r="P196" s="35"/>
      <c r="Q196" s="35"/>
      <c r="R196" s="35"/>
      <c r="S196" s="35"/>
      <c r="T196" s="35" t="s">
        <v>13</v>
      </c>
      <c r="U196" s="35"/>
      <c r="V196" s="35"/>
      <c r="W196" s="35"/>
      <c r="X196" s="35"/>
      <c r="Y196" s="35"/>
      <c r="Z196" s="35"/>
      <c r="AA196" s="29" t="s">
        <v>226</v>
      </c>
      <c r="AB196" s="74"/>
      <c r="AC196" s="74"/>
      <c r="AD196" s="74"/>
      <c r="AE196" s="74"/>
      <c r="AF196" s="74"/>
      <c r="AG196" s="74"/>
      <c r="AH196" s="74"/>
      <c r="AI196" s="74"/>
      <c r="AJ196" s="74"/>
      <c r="AK196" s="74"/>
      <c r="AL196" s="74"/>
      <c r="AM196" s="74"/>
      <c r="AN196" s="74"/>
      <c r="AO196" s="75"/>
      <c r="AP196" s="29" t="s">
        <v>229</v>
      </c>
      <c r="AQ196" s="30"/>
      <c r="AR196" s="30"/>
      <c r="AS196" s="30"/>
      <c r="AT196" s="30"/>
      <c r="AU196" s="30"/>
      <c r="AV196" s="30"/>
      <c r="AW196" s="30"/>
      <c r="AX196" s="30"/>
      <c r="AY196" s="30"/>
      <c r="AZ196" s="30"/>
      <c r="BA196" s="30"/>
      <c r="BB196" s="30"/>
      <c r="BC196" s="30"/>
      <c r="BD196" s="31"/>
      <c r="BE196" s="29" t="s">
        <v>236</v>
      </c>
      <c r="BF196" s="30"/>
      <c r="BG196" s="30"/>
      <c r="BH196" s="30"/>
      <c r="BI196" s="30"/>
      <c r="BJ196" s="30"/>
      <c r="BK196" s="30"/>
      <c r="BL196" s="30"/>
      <c r="BM196" s="30"/>
      <c r="BN196" s="30"/>
      <c r="BO196" s="30"/>
      <c r="BP196" s="30"/>
      <c r="BQ196" s="30"/>
      <c r="BR196" s="30"/>
      <c r="BS196" s="31"/>
    </row>
    <row r="197" spans="1:79" ht="32.1" customHeight="1" x14ac:dyDescent="0.2">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t="s">
        <v>4</v>
      </c>
      <c r="AB197" s="35"/>
      <c r="AC197" s="35"/>
      <c r="AD197" s="35"/>
      <c r="AE197" s="35"/>
      <c r="AF197" s="35" t="s">
        <v>3</v>
      </c>
      <c r="AG197" s="35"/>
      <c r="AH197" s="35"/>
      <c r="AI197" s="35"/>
      <c r="AJ197" s="35"/>
      <c r="AK197" s="35" t="s">
        <v>89</v>
      </c>
      <c r="AL197" s="35"/>
      <c r="AM197" s="35"/>
      <c r="AN197" s="35"/>
      <c r="AO197" s="35"/>
      <c r="AP197" s="35" t="s">
        <v>4</v>
      </c>
      <c r="AQ197" s="35"/>
      <c r="AR197" s="35"/>
      <c r="AS197" s="35"/>
      <c r="AT197" s="35"/>
      <c r="AU197" s="35" t="s">
        <v>3</v>
      </c>
      <c r="AV197" s="35"/>
      <c r="AW197" s="35"/>
      <c r="AX197" s="35"/>
      <c r="AY197" s="35"/>
      <c r="AZ197" s="35" t="s">
        <v>96</v>
      </c>
      <c r="BA197" s="35"/>
      <c r="BB197" s="35"/>
      <c r="BC197" s="35"/>
      <c r="BD197" s="35"/>
      <c r="BE197" s="35" t="s">
        <v>4</v>
      </c>
      <c r="BF197" s="35"/>
      <c r="BG197" s="35"/>
      <c r="BH197" s="35"/>
      <c r="BI197" s="35"/>
      <c r="BJ197" s="35" t="s">
        <v>3</v>
      </c>
      <c r="BK197" s="35"/>
      <c r="BL197" s="35"/>
      <c r="BM197" s="35"/>
      <c r="BN197" s="35"/>
      <c r="BO197" s="35" t="s">
        <v>127</v>
      </c>
      <c r="BP197" s="35"/>
      <c r="BQ197" s="35"/>
      <c r="BR197" s="35"/>
      <c r="BS197" s="35"/>
    </row>
    <row r="198" spans="1:79" ht="15" customHeight="1" x14ac:dyDescent="0.2">
      <c r="A198" s="35">
        <v>1</v>
      </c>
      <c r="B198" s="35"/>
      <c r="C198" s="35"/>
      <c r="D198" s="35"/>
      <c r="E198" s="35"/>
      <c r="F198" s="35"/>
      <c r="G198" s="35">
        <v>2</v>
      </c>
      <c r="H198" s="35"/>
      <c r="I198" s="35"/>
      <c r="J198" s="35"/>
      <c r="K198" s="35"/>
      <c r="L198" s="35"/>
      <c r="M198" s="35"/>
      <c r="N198" s="35"/>
      <c r="O198" s="35"/>
      <c r="P198" s="35"/>
      <c r="Q198" s="35"/>
      <c r="R198" s="35"/>
      <c r="S198" s="35"/>
      <c r="T198" s="35">
        <v>3</v>
      </c>
      <c r="U198" s="35"/>
      <c r="V198" s="35"/>
      <c r="W198" s="35"/>
      <c r="X198" s="35"/>
      <c r="Y198" s="35"/>
      <c r="Z198" s="35"/>
      <c r="AA198" s="35">
        <v>4</v>
      </c>
      <c r="AB198" s="35"/>
      <c r="AC198" s="35"/>
      <c r="AD198" s="35"/>
      <c r="AE198" s="35"/>
      <c r="AF198" s="35">
        <v>5</v>
      </c>
      <c r="AG198" s="35"/>
      <c r="AH198" s="35"/>
      <c r="AI198" s="35"/>
      <c r="AJ198" s="35"/>
      <c r="AK198" s="35">
        <v>6</v>
      </c>
      <c r="AL198" s="35"/>
      <c r="AM198" s="35"/>
      <c r="AN198" s="35"/>
      <c r="AO198" s="35"/>
      <c r="AP198" s="35">
        <v>7</v>
      </c>
      <c r="AQ198" s="35"/>
      <c r="AR198" s="35"/>
      <c r="AS198" s="35"/>
      <c r="AT198" s="35"/>
      <c r="AU198" s="35">
        <v>8</v>
      </c>
      <c r="AV198" s="35"/>
      <c r="AW198" s="35"/>
      <c r="AX198" s="35"/>
      <c r="AY198" s="35"/>
      <c r="AZ198" s="35">
        <v>9</v>
      </c>
      <c r="BA198" s="35"/>
      <c r="BB198" s="35"/>
      <c r="BC198" s="35"/>
      <c r="BD198" s="35"/>
      <c r="BE198" s="35">
        <v>10</v>
      </c>
      <c r="BF198" s="35"/>
      <c r="BG198" s="35"/>
      <c r="BH198" s="35"/>
      <c r="BI198" s="35"/>
      <c r="BJ198" s="35">
        <v>11</v>
      </c>
      <c r="BK198" s="35"/>
      <c r="BL198" s="35"/>
      <c r="BM198" s="35"/>
      <c r="BN198" s="35"/>
      <c r="BO198" s="35">
        <v>12</v>
      </c>
      <c r="BP198" s="35"/>
      <c r="BQ198" s="35"/>
      <c r="BR198" s="35"/>
      <c r="BS198" s="35"/>
    </row>
    <row r="199" spans="1:79" s="1" customFormat="1" ht="15" hidden="1" customHeight="1" x14ac:dyDescent="0.2">
      <c r="A199" s="37" t="s">
        <v>69</v>
      </c>
      <c r="B199" s="37"/>
      <c r="C199" s="37"/>
      <c r="D199" s="37"/>
      <c r="E199" s="37"/>
      <c r="F199" s="37"/>
      <c r="G199" s="72" t="s">
        <v>57</v>
      </c>
      <c r="H199" s="72"/>
      <c r="I199" s="72"/>
      <c r="J199" s="72"/>
      <c r="K199" s="72"/>
      <c r="L199" s="72"/>
      <c r="M199" s="72"/>
      <c r="N199" s="72"/>
      <c r="O199" s="72"/>
      <c r="P199" s="72"/>
      <c r="Q199" s="72"/>
      <c r="R199" s="72"/>
      <c r="S199" s="72"/>
      <c r="T199" s="72" t="s">
        <v>79</v>
      </c>
      <c r="U199" s="72"/>
      <c r="V199" s="72"/>
      <c r="W199" s="72"/>
      <c r="X199" s="72"/>
      <c r="Y199" s="72"/>
      <c r="Z199" s="72"/>
      <c r="AA199" s="36" t="s">
        <v>65</v>
      </c>
      <c r="AB199" s="36"/>
      <c r="AC199" s="36"/>
      <c r="AD199" s="36"/>
      <c r="AE199" s="36"/>
      <c r="AF199" s="36" t="s">
        <v>66</v>
      </c>
      <c r="AG199" s="36"/>
      <c r="AH199" s="36"/>
      <c r="AI199" s="36"/>
      <c r="AJ199" s="36"/>
      <c r="AK199" s="43" t="s">
        <v>122</v>
      </c>
      <c r="AL199" s="43"/>
      <c r="AM199" s="43"/>
      <c r="AN199" s="43"/>
      <c r="AO199" s="43"/>
      <c r="AP199" s="36" t="s">
        <v>67</v>
      </c>
      <c r="AQ199" s="36"/>
      <c r="AR199" s="36"/>
      <c r="AS199" s="36"/>
      <c r="AT199" s="36"/>
      <c r="AU199" s="36" t="s">
        <v>68</v>
      </c>
      <c r="AV199" s="36"/>
      <c r="AW199" s="36"/>
      <c r="AX199" s="36"/>
      <c r="AY199" s="36"/>
      <c r="AZ199" s="43" t="s">
        <v>122</v>
      </c>
      <c r="BA199" s="43"/>
      <c r="BB199" s="43"/>
      <c r="BC199" s="43"/>
      <c r="BD199" s="43"/>
      <c r="BE199" s="36" t="s">
        <v>58</v>
      </c>
      <c r="BF199" s="36"/>
      <c r="BG199" s="36"/>
      <c r="BH199" s="36"/>
      <c r="BI199" s="36"/>
      <c r="BJ199" s="36" t="s">
        <v>59</v>
      </c>
      <c r="BK199" s="36"/>
      <c r="BL199" s="36"/>
      <c r="BM199" s="36"/>
      <c r="BN199" s="36"/>
      <c r="BO199" s="43" t="s">
        <v>122</v>
      </c>
      <c r="BP199" s="43"/>
      <c r="BQ199" s="43"/>
      <c r="BR199" s="43"/>
      <c r="BS199" s="43"/>
      <c r="CA199" s="1" t="s">
        <v>44</v>
      </c>
    </row>
    <row r="200" spans="1:79" s="6" customFormat="1" ht="12.75" customHeight="1" x14ac:dyDescent="0.2">
      <c r="A200" s="87"/>
      <c r="B200" s="87"/>
      <c r="C200" s="87"/>
      <c r="D200" s="87"/>
      <c r="E200" s="87"/>
      <c r="F200" s="87"/>
      <c r="G200" s="117" t="s">
        <v>147</v>
      </c>
      <c r="H200" s="117"/>
      <c r="I200" s="117"/>
      <c r="J200" s="117"/>
      <c r="K200" s="117"/>
      <c r="L200" s="117"/>
      <c r="M200" s="117"/>
      <c r="N200" s="117"/>
      <c r="O200" s="117"/>
      <c r="P200" s="117"/>
      <c r="Q200" s="117"/>
      <c r="R200" s="117"/>
      <c r="S200" s="117"/>
      <c r="T200" s="118"/>
      <c r="U200" s="118"/>
      <c r="V200" s="118"/>
      <c r="W200" s="118"/>
      <c r="X200" s="118"/>
      <c r="Y200" s="118"/>
      <c r="Z200" s="118"/>
      <c r="AA200" s="116"/>
      <c r="AB200" s="116"/>
      <c r="AC200" s="116"/>
      <c r="AD200" s="116"/>
      <c r="AE200" s="116"/>
      <c r="AF200" s="116"/>
      <c r="AG200" s="116"/>
      <c r="AH200" s="116"/>
      <c r="AI200" s="116"/>
      <c r="AJ200" s="116"/>
      <c r="AK200" s="116">
        <f>IF(ISNUMBER(AA200),AA200,0)+IF(ISNUMBER(AF200),AF200,0)</f>
        <v>0</v>
      </c>
      <c r="AL200" s="116"/>
      <c r="AM200" s="116"/>
      <c r="AN200" s="116"/>
      <c r="AO200" s="116"/>
      <c r="AP200" s="116"/>
      <c r="AQ200" s="116"/>
      <c r="AR200" s="116"/>
      <c r="AS200" s="116"/>
      <c r="AT200" s="116"/>
      <c r="AU200" s="116"/>
      <c r="AV200" s="116"/>
      <c r="AW200" s="116"/>
      <c r="AX200" s="116"/>
      <c r="AY200" s="116"/>
      <c r="AZ200" s="116">
        <f>IF(ISNUMBER(AP200),AP200,0)+IF(ISNUMBER(AU200),AU200,0)</f>
        <v>0</v>
      </c>
      <c r="BA200" s="116"/>
      <c r="BB200" s="116"/>
      <c r="BC200" s="116"/>
      <c r="BD200" s="116"/>
      <c r="BE200" s="116"/>
      <c r="BF200" s="116"/>
      <c r="BG200" s="116"/>
      <c r="BH200" s="116"/>
      <c r="BI200" s="116"/>
      <c r="BJ200" s="116"/>
      <c r="BK200" s="116"/>
      <c r="BL200" s="116"/>
      <c r="BM200" s="116"/>
      <c r="BN200" s="116"/>
      <c r="BO200" s="116">
        <f>IF(ISNUMBER(BE200),BE200,0)+IF(ISNUMBER(BJ200),BJ200,0)</f>
        <v>0</v>
      </c>
      <c r="BP200" s="116"/>
      <c r="BQ200" s="116"/>
      <c r="BR200" s="116"/>
      <c r="BS200" s="116"/>
      <c r="CA200" s="6" t="s">
        <v>45</v>
      </c>
    </row>
    <row r="202" spans="1:79" ht="13.5" customHeight="1" x14ac:dyDescent="12.75">
      <c r="A202" s="41" t="s">
        <v>258</v>
      </c>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row>
    <row r="203" spans="1:79" ht="15" customHeight="1" x14ac:dyDescent="0.2">
      <c r="A203" s="52" t="s">
        <v>225</v>
      </c>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row>
    <row r="204" spans="1:79" ht="15" customHeight="1" x14ac:dyDescent="0.2">
      <c r="A204" s="35" t="s">
        <v>6</v>
      </c>
      <c r="B204" s="35"/>
      <c r="C204" s="35"/>
      <c r="D204" s="35"/>
      <c r="E204" s="35"/>
      <c r="F204" s="35"/>
      <c r="G204" s="35" t="s">
        <v>126</v>
      </c>
      <c r="H204" s="35"/>
      <c r="I204" s="35"/>
      <c r="J204" s="35"/>
      <c r="K204" s="35"/>
      <c r="L204" s="35"/>
      <c r="M204" s="35"/>
      <c r="N204" s="35"/>
      <c r="O204" s="35"/>
      <c r="P204" s="35"/>
      <c r="Q204" s="35"/>
      <c r="R204" s="35"/>
      <c r="S204" s="35"/>
      <c r="T204" s="35" t="s">
        <v>13</v>
      </c>
      <c r="U204" s="35"/>
      <c r="V204" s="35"/>
      <c r="W204" s="35"/>
      <c r="X204" s="35"/>
      <c r="Y204" s="35"/>
      <c r="Z204" s="35"/>
      <c r="AA204" s="29" t="s">
        <v>247</v>
      </c>
      <c r="AB204" s="74"/>
      <c r="AC204" s="74"/>
      <c r="AD204" s="74"/>
      <c r="AE204" s="74"/>
      <c r="AF204" s="74"/>
      <c r="AG204" s="74"/>
      <c r="AH204" s="74"/>
      <c r="AI204" s="74"/>
      <c r="AJ204" s="74"/>
      <c r="AK204" s="74"/>
      <c r="AL204" s="74"/>
      <c r="AM204" s="74"/>
      <c r="AN204" s="74"/>
      <c r="AO204" s="75"/>
      <c r="AP204" s="29" t="s">
        <v>252</v>
      </c>
      <c r="AQ204" s="30"/>
      <c r="AR204" s="30"/>
      <c r="AS204" s="30"/>
      <c r="AT204" s="30"/>
      <c r="AU204" s="30"/>
      <c r="AV204" s="30"/>
      <c r="AW204" s="30"/>
      <c r="AX204" s="30"/>
      <c r="AY204" s="30"/>
      <c r="AZ204" s="30"/>
      <c r="BA204" s="30"/>
      <c r="BB204" s="30"/>
      <c r="BC204" s="30"/>
      <c r="BD204" s="31"/>
    </row>
    <row r="205" spans="1:79" ht="32.1" customHeight="1" x14ac:dyDescent="0.2">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t="s">
        <v>4</v>
      </c>
      <c r="AB205" s="35"/>
      <c r="AC205" s="35"/>
      <c r="AD205" s="35"/>
      <c r="AE205" s="35"/>
      <c r="AF205" s="35" t="s">
        <v>3</v>
      </c>
      <c r="AG205" s="35"/>
      <c r="AH205" s="35"/>
      <c r="AI205" s="35"/>
      <c r="AJ205" s="35"/>
      <c r="AK205" s="35" t="s">
        <v>89</v>
      </c>
      <c r="AL205" s="35"/>
      <c r="AM205" s="35"/>
      <c r="AN205" s="35"/>
      <c r="AO205" s="35"/>
      <c r="AP205" s="35" t="s">
        <v>4</v>
      </c>
      <c r="AQ205" s="35"/>
      <c r="AR205" s="35"/>
      <c r="AS205" s="35"/>
      <c r="AT205" s="35"/>
      <c r="AU205" s="35" t="s">
        <v>3</v>
      </c>
      <c r="AV205" s="35"/>
      <c r="AW205" s="35"/>
      <c r="AX205" s="35"/>
      <c r="AY205" s="35"/>
      <c r="AZ205" s="35" t="s">
        <v>96</v>
      </c>
      <c r="BA205" s="35"/>
      <c r="BB205" s="35"/>
      <c r="BC205" s="35"/>
      <c r="BD205" s="35"/>
    </row>
    <row r="206" spans="1:79" ht="15" customHeight="1" x14ac:dyDescent="0.2">
      <c r="A206" s="35">
        <v>1</v>
      </c>
      <c r="B206" s="35"/>
      <c r="C206" s="35"/>
      <c r="D206" s="35"/>
      <c r="E206" s="35"/>
      <c r="F206" s="35"/>
      <c r="G206" s="35">
        <v>2</v>
      </c>
      <c r="H206" s="35"/>
      <c r="I206" s="35"/>
      <c r="J206" s="35"/>
      <c r="K206" s="35"/>
      <c r="L206" s="35"/>
      <c r="M206" s="35"/>
      <c r="N206" s="35"/>
      <c r="O206" s="35"/>
      <c r="P206" s="35"/>
      <c r="Q206" s="35"/>
      <c r="R206" s="35"/>
      <c r="S206" s="35"/>
      <c r="T206" s="35">
        <v>3</v>
      </c>
      <c r="U206" s="35"/>
      <c r="V206" s="35"/>
      <c r="W206" s="35"/>
      <c r="X206" s="35"/>
      <c r="Y206" s="35"/>
      <c r="Z206" s="35"/>
      <c r="AA206" s="35">
        <v>4</v>
      </c>
      <c r="AB206" s="35"/>
      <c r="AC206" s="35"/>
      <c r="AD206" s="35"/>
      <c r="AE206" s="35"/>
      <c r="AF206" s="35">
        <v>5</v>
      </c>
      <c r="AG206" s="35"/>
      <c r="AH206" s="35"/>
      <c r="AI206" s="35"/>
      <c r="AJ206" s="35"/>
      <c r="AK206" s="35">
        <v>6</v>
      </c>
      <c r="AL206" s="35"/>
      <c r="AM206" s="35"/>
      <c r="AN206" s="35"/>
      <c r="AO206" s="35"/>
      <c r="AP206" s="35">
        <v>7</v>
      </c>
      <c r="AQ206" s="35"/>
      <c r="AR206" s="35"/>
      <c r="AS206" s="35"/>
      <c r="AT206" s="35"/>
      <c r="AU206" s="35">
        <v>8</v>
      </c>
      <c r="AV206" s="35"/>
      <c r="AW206" s="35"/>
      <c r="AX206" s="35"/>
      <c r="AY206" s="35"/>
      <c r="AZ206" s="35">
        <v>9</v>
      </c>
      <c r="BA206" s="35"/>
      <c r="BB206" s="35"/>
      <c r="BC206" s="35"/>
      <c r="BD206" s="35"/>
    </row>
    <row r="207" spans="1:79" s="1" customFormat="1" ht="12" hidden="1" customHeight="1" x14ac:dyDescent="0.2">
      <c r="A207" s="37" t="s">
        <v>69</v>
      </c>
      <c r="B207" s="37"/>
      <c r="C207" s="37"/>
      <c r="D207" s="37"/>
      <c r="E207" s="37"/>
      <c r="F207" s="37"/>
      <c r="G207" s="72" t="s">
        <v>57</v>
      </c>
      <c r="H207" s="72"/>
      <c r="I207" s="72"/>
      <c r="J207" s="72"/>
      <c r="K207" s="72"/>
      <c r="L207" s="72"/>
      <c r="M207" s="72"/>
      <c r="N207" s="72"/>
      <c r="O207" s="72"/>
      <c r="P207" s="72"/>
      <c r="Q207" s="72"/>
      <c r="R207" s="72"/>
      <c r="S207" s="72"/>
      <c r="T207" s="72" t="s">
        <v>79</v>
      </c>
      <c r="U207" s="72"/>
      <c r="V207" s="72"/>
      <c r="W207" s="72"/>
      <c r="X207" s="72"/>
      <c r="Y207" s="72"/>
      <c r="Z207" s="72"/>
      <c r="AA207" s="36" t="s">
        <v>60</v>
      </c>
      <c r="AB207" s="36"/>
      <c r="AC207" s="36"/>
      <c r="AD207" s="36"/>
      <c r="AE207" s="36"/>
      <c r="AF207" s="36" t="s">
        <v>61</v>
      </c>
      <c r="AG207" s="36"/>
      <c r="AH207" s="36"/>
      <c r="AI207" s="36"/>
      <c r="AJ207" s="36"/>
      <c r="AK207" s="43" t="s">
        <v>122</v>
      </c>
      <c r="AL207" s="43"/>
      <c r="AM207" s="43"/>
      <c r="AN207" s="43"/>
      <c r="AO207" s="43"/>
      <c r="AP207" s="36" t="s">
        <v>62</v>
      </c>
      <c r="AQ207" s="36"/>
      <c r="AR207" s="36"/>
      <c r="AS207" s="36"/>
      <c r="AT207" s="36"/>
      <c r="AU207" s="36" t="s">
        <v>63</v>
      </c>
      <c r="AV207" s="36"/>
      <c r="AW207" s="36"/>
      <c r="AX207" s="36"/>
      <c r="AY207" s="36"/>
      <c r="AZ207" s="43" t="s">
        <v>122</v>
      </c>
      <c r="BA207" s="43"/>
      <c r="BB207" s="43"/>
      <c r="BC207" s="43"/>
      <c r="BD207" s="43"/>
      <c r="CA207" s="1" t="s">
        <v>46</v>
      </c>
    </row>
    <row r="208" spans="1:79" s="6" customFormat="1" x14ac:dyDescent="0.2">
      <c r="A208" s="87"/>
      <c r="B208" s="87"/>
      <c r="C208" s="87"/>
      <c r="D208" s="87"/>
      <c r="E208" s="87"/>
      <c r="F208" s="87"/>
      <c r="G208" s="117" t="s">
        <v>147</v>
      </c>
      <c r="H208" s="117"/>
      <c r="I208" s="117"/>
      <c r="J208" s="117"/>
      <c r="K208" s="117"/>
      <c r="L208" s="117"/>
      <c r="M208" s="117"/>
      <c r="N208" s="117"/>
      <c r="O208" s="117"/>
      <c r="P208" s="117"/>
      <c r="Q208" s="117"/>
      <c r="R208" s="117"/>
      <c r="S208" s="117"/>
      <c r="T208" s="118"/>
      <c r="U208" s="118"/>
      <c r="V208" s="118"/>
      <c r="W208" s="118"/>
      <c r="X208" s="118"/>
      <c r="Y208" s="118"/>
      <c r="Z208" s="118"/>
      <c r="AA208" s="116"/>
      <c r="AB208" s="116"/>
      <c r="AC208" s="116"/>
      <c r="AD208" s="116"/>
      <c r="AE208" s="116"/>
      <c r="AF208" s="116"/>
      <c r="AG208" s="116"/>
      <c r="AH208" s="116"/>
      <c r="AI208" s="116"/>
      <c r="AJ208" s="116"/>
      <c r="AK208" s="116">
        <f>IF(ISNUMBER(AA208),AA208,0)+IF(ISNUMBER(AF208),AF208,0)</f>
        <v>0</v>
      </c>
      <c r="AL208" s="116"/>
      <c r="AM208" s="116"/>
      <c r="AN208" s="116"/>
      <c r="AO208" s="116"/>
      <c r="AP208" s="116"/>
      <c r="AQ208" s="116"/>
      <c r="AR208" s="116"/>
      <c r="AS208" s="116"/>
      <c r="AT208" s="116"/>
      <c r="AU208" s="116"/>
      <c r="AV208" s="116"/>
      <c r="AW208" s="116"/>
      <c r="AX208" s="116"/>
      <c r="AY208" s="116"/>
      <c r="AZ208" s="116">
        <f>IF(ISNUMBER(AP208),AP208,0)+IF(ISNUMBER(AU208),AU208,0)</f>
        <v>0</v>
      </c>
      <c r="BA208" s="116"/>
      <c r="BB208" s="116"/>
      <c r="BC208" s="116"/>
      <c r="BD208" s="116"/>
      <c r="CA208" s="6" t="s">
        <v>47</v>
      </c>
    </row>
    <row r="211" spans="1:79" ht="14.25" customHeight="1" x14ac:dyDescent="0.2">
      <c r="A211" s="41" t="s">
        <v>259</v>
      </c>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row>
    <row r="212" spans="1:79" ht="15" customHeight="1" x14ac:dyDescent="0.2">
      <c r="A212" s="52" t="s">
        <v>225</v>
      </c>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4"/>
      <c r="BJ212" s="44"/>
      <c r="BK212" s="44"/>
      <c r="BL212" s="44"/>
      <c r="BM212" s="44"/>
    </row>
    <row r="213" spans="1:79" ht="23.1" customHeight="1" x14ac:dyDescent="0.2">
      <c r="A213" s="35" t="s">
        <v>128</v>
      </c>
      <c r="B213" s="35"/>
      <c r="C213" s="35"/>
      <c r="D213" s="35"/>
      <c r="E213" s="35"/>
      <c r="F213" s="35"/>
      <c r="G213" s="35"/>
      <c r="H213" s="35"/>
      <c r="I213" s="35"/>
      <c r="J213" s="35"/>
      <c r="K213" s="35"/>
      <c r="L213" s="35"/>
      <c r="M213" s="35"/>
      <c r="N213" s="60" t="s">
        <v>129</v>
      </c>
      <c r="O213" s="61"/>
      <c r="P213" s="61"/>
      <c r="Q213" s="61"/>
      <c r="R213" s="61"/>
      <c r="S213" s="61"/>
      <c r="T213" s="61"/>
      <c r="U213" s="62"/>
      <c r="V213" s="60" t="s">
        <v>130</v>
      </c>
      <c r="W213" s="61"/>
      <c r="X213" s="61"/>
      <c r="Y213" s="61"/>
      <c r="Z213" s="62"/>
      <c r="AA213" s="35" t="s">
        <v>226</v>
      </c>
      <c r="AB213" s="35"/>
      <c r="AC213" s="35"/>
      <c r="AD213" s="35"/>
      <c r="AE213" s="35"/>
      <c r="AF213" s="35"/>
      <c r="AG213" s="35"/>
      <c r="AH213" s="35"/>
      <c r="AI213" s="35"/>
      <c r="AJ213" s="35" t="s">
        <v>229</v>
      </c>
      <c r="AK213" s="35"/>
      <c r="AL213" s="35"/>
      <c r="AM213" s="35"/>
      <c r="AN213" s="35"/>
      <c r="AO213" s="35"/>
      <c r="AP213" s="35"/>
      <c r="AQ213" s="35"/>
      <c r="AR213" s="35"/>
      <c r="AS213" s="35" t="s">
        <v>236</v>
      </c>
      <c r="AT213" s="35"/>
      <c r="AU213" s="35"/>
      <c r="AV213" s="35"/>
      <c r="AW213" s="35"/>
      <c r="AX213" s="35"/>
      <c r="AY213" s="35"/>
      <c r="AZ213" s="35"/>
      <c r="BA213" s="35"/>
      <c r="BB213" s="35" t="s">
        <v>247</v>
      </c>
      <c r="BC213" s="35"/>
      <c r="BD213" s="35"/>
      <c r="BE213" s="35"/>
      <c r="BF213" s="35"/>
      <c r="BG213" s="35"/>
      <c r="BH213" s="35"/>
      <c r="BI213" s="35"/>
      <c r="BJ213" s="35"/>
      <c r="BK213" s="35" t="s">
        <v>252</v>
      </c>
      <c r="BL213" s="35"/>
      <c r="BM213" s="35"/>
      <c r="BN213" s="35"/>
      <c r="BO213" s="35"/>
      <c r="BP213" s="35"/>
      <c r="BQ213" s="35"/>
      <c r="BR213" s="35"/>
      <c r="BS213" s="35"/>
    </row>
    <row r="214" spans="1:79" ht="95.25" customHeight="1" x14ac:dyDescent="0.2">
      <c r="A214" s="35"/>
      <c r="B214" s="35"/>
      <c r="C214" s="35"/>
      <c r="D214" s="35"/>
      <c r="E214" s="35"/>
      <c r="F214" s="35"/>
      <c r="G214" s="35"/>
      <c r="H214" s="35"/>
      <c r="I214" s="35"/>
      <c r="J214" s="35"/>
      <c r="K214" s="35"/>
      <c r="L214" s="35"/>
      <c r="M214" s="35"/>
      <c r="N214" s="63"/>
      <c r="O214" s="64"/>
      <c r="P214" s="64"/>
      <c r="Q214" s="64"/>
      <c r="R214" s="64"/>
      <c r="S214" s="64"/>
      <c r="T214" s="64"/>
      <c r="U214" s="65"/>
      <c r="V214" s="63"/>
      <c r="W214" s="64"/>
      <c r="X214" s="64"/>
      <c r="Y214" s="64"/>
      <c r="Z214" s="65"/>
      <c r="AA214" s="48" t="s">
        <v>133</v>
      </c>
      <c r="AB214" s="48"/>
      <c r="AC214" s="48"/>
      <c r="AD214" s="48"/>
      <c r="AE214" s="48"/>
      <c r="AF214" s="48" t="s">
        <v>134</v>
      </c>
      <c r="AG214" s="48"/>
      <c r="AH214" s="48"/>
      <c r="AI214" s="48"/>
      <c r="AJ214" s="48" t="s">
        <v>133</v>
      </c>
      <c r="AK214" s="48"/>
      <c r="AL214" s="48"/>
      <c r="AM214" s="48"/>
      <c r="AN214" s="48"/>
      <c r="AO214" s="48" t="s">
        <v>134</v>
      </c>
      <c r="AP214" s="48"/>
      <c r="AQ214" s="48"/>
      <c r="AR214" s="48"/>
      <c r="AS214" s="48" t="s">
        <v>133</v>
      </c>
      <c r="AT214" s="48"/>
      <c r="AU214" s="48"/>
      <c r="AV214" s="48"/>
      <c r="AW214" s="48"/>
      <c r="AX214" s="48" t="s">
        <v>134</v>
      </c>
      <c r="AY214" s="48"/>
      <c r="AZ214" s="48"/>
      <c r="BA214" s="48"/>
      <c r="BB214" s="48" t="s">
        <v>133</v>
      </c>
      <c r="BC214" s="48"/>
      <c r="BD214" s="48"/>
      <c r="BE214" s="48"/>
      <c r="BF214" s="48"/>
      <c r="BG214" s="48" t="s">
        <v>134</v>
      </c>
      <c r="BH214" s="48"/>
      <c r="BI214" s="48"/>
      <c r="BJ214" s="48"/>
      <c r="BK214" s="48" t="s">
        <v>133</v>
      </c>
      <c r="BL214" s="48"/>
      <c r="BM214" s="48"/>
      <c r="BN214" s="48"/>
      <c r="BO214" s="48"/>
      <c r="BP214" s="48" t="s">
        <v>134</v>
      </c>
      <c r="BQ214" s="48"/>
      <c r="BR214" s="48"/>
      <c r="BS214" s="48"/>
    </row>
    <row r="215" spans="1:79" ht="15" customHeight="1" x14ac:dyDescent="0.2">
      <c r="A215" s="35">
        <v>1</v>
      </c>
      <c r="B215" s="35"/>
      <c r="C215" s="35"/>
      <c r="D215" s="35"/>
      <c r="E215" s="35"/>
      <c r="F215" s="35"/>
      <c r="G215" s="35"/>
      <c r="H215" s="35"/>
      <c r="I215" s="35"/>
      <c r="J215" s="35"/>
      <c r="K215" s="35"/>
      <c r="L215" s="35"/>
      <c r="M215" s="35"/>
      <c r="N215" s="29">
        <v>2</v>
      </c>
      <c r="O215" s="30"/>
      <c r="P215" s="30"/>
      <c r="Q215" s="30"/>
      <c r="R215" s="30"/>
      <c r="S215" s="30"/>
      <c r="T215" s="30"/>
      <c r="U215" s="31"/>
      <c r="V215" s="35">
        <v>3</v>
      </c>
      <c r="W215" s="35"/>
      <c r="X215" s="35"/>
      <c r="Y215" s="35"/>
      <c r="Z215" s="35"/>
      <c r="AA215" s="35">
        <v>4</v>
      </c>
      <c r="AB215" s="35"/>
      <c r="AC215" s="35"/>
      <c r="AD215" s="35"/>
      <c r="AE215" s="35"/>
      <c r="AF215" s="35">
        <v>5</v>
      </c>
      <c r="AG215" s="35"/>
      <c r="AH215" s="35"/>
      <c r="AI215" s="35"/>
      <c r="AJ215" s="35">
        <v>6</v>
      </c>
      <c r="AK215" s="35"/>
      <c r="AL215" s="35"/>
      <c r="AM215" s="35"/>
      <c r="AN215" s="35"/>
      <c r="AO215" s="35">
        <v>7</v>
      </c>
      <c r="AP215" s="35"/>
      <c r="AQ215" s="35"/>
      <c r="AR215" s="35"/>
      <c r="AS215" s="35">
        <v>8</v>
      </c>
      <c r="AT215" s="35"/>
      <c r="AU215" s="35"/>
      <c r="AV215" s="35"/>
      <c r="AW215" s="35"/>
      <c r="AX215" s="35">
        <v>9</v>
      </c>
      <c r="AY215" s="35"/>
      <c r="AZ215" s="35"/>
      <c r="BA215" s="35"/>
      <c r="BB215" s="35">
        <v>10</v>
      </c>
      <c r="BC215" s="35"/>
      <c r="BD215" s="35"/>
      <c r="BE215" s="35"/>
      <c r="BF215" s="35"/>
      <c r="BG215" s="35">
        <v>11</v>
      </c>
      <c r="BH215" s="35"/>
      <c r="BI215" s="35"/>
      <c r="BJ215" s="35"/>
      <c r="BK215" s="35">
        <v>12</v>
      </c>
      <c r="BL215" s="35"/>
      <c r="BM215" s="35"/>
      <c r="BN215" s="35"/>
      <c r="BO215" s="35"/>
      <c r="BP215" s="35">
        <v>13</v>
      </c>
      <c r="BQ215" s="35"/>
      <c r="BR215" s="35"/>
      <c r="BS215" s="35"/>
    </row>
    <row r="216" spans="1:79" s="1" customFormat="1" ht="12" hidden="1" customHeight="1" x14ac:dyDescent="0.2">
      <c r="A216" s="72" t="s">
        <v>146</v>
      </c>
      <c r="B216" s="72"/>
      <c r="C216" s="72"/>
      <c r="D216" s="72"/>
      <c r="E216" s="72"/>
      <c r="F216" s="72"/>
      <c r="G216" s="72"/>
      <c r="H216" s="72"/>
      <c r="I216" s="72"/>
      <c r="J216" s="72"/>
      <c r="K216" s="72"/>
      <c r="L216" s="72"/>
      <c r="M216" s="72"/>
      <c r="N216" s="37" t="s">
        <v>131</v>
      </c>
      <c r="O216" s="37"/>
      <c r="P216" s="37"/>
      <c r="Q216" s="37"/>
      <c r="R216" s="37"/>
      <c r="S216" s="37"/>
      <c r="T216" s="37"/>
      <c r="U216" s="37"/>
      <c r="V216" s="37" t="s">
        <v>132</v>
      </c>
      <c r="W216" s="37"/>
      <c r="X216" s="37"/>
      <c r="Y216" s="37"/>
      <c r="Z216" s="37"/>
      <c r="AA216" s="36" t="s">
        <v>65</v>
      </c>
      <c r="AB216" s="36"/>
      <c r="AC216" s="36"/>
      <c r="AD216" s="36"/>
      <c r="AE216" s="36"/>
      <c r="AF216" s="36" t="s">
        <v>66</v>
      </c>
      <c r="AG216" s="36"/>
      <c r="AH216" s="36"/>
      <c r="AI216" s="36"/>
      <c r="AJ216" s="36" t="s">
        <v>67</v>
      </c>
      <c r="AK216" s="36"/>
      <c r="AL216" s="36"/>
      <c r="AM216" s="36"/>
      <c r="AN216" s="36"/>
      <c r="AO216" s="36" t="s">
        <v>68</v>
      </c>
      <c r="AP216" s="36"/>
      <c r="AQ216" s="36"/>
      <c r="AR216" s="36"/>
      <c r="AS216" s="36" t="s">
        <v>58</v>
      </c>
      <c r="AT216" s="36"/>
      <c r="AU216" s="36"/>
      <c r="AV216" s="36"/>
      <c r="AW216" s="36"/>
      <c r="AX216" s="36" t="s">
        <v>59</v>
      </c>
      <c r="AY216" s="36"/>
      <c r="AZ216" s="36"/>
      <c r="BA216" s="36"/>
      <c r="BB216" s="36" t="s">
        <v>60</v>
      </c>
      <c r="BC216" s="36"/>
      <c r="BD216" s="36"/>
      <c r="BE216" s="36"/>
      <c r="BF216" s="36"/>
      <c r="BG216" s="36" t="s">
        <v>61</v>
      </c>
      <c r="BH216" s="36"/>
      <c r="BI216" s="36"/>
      <c r="BJ216" s="36"/>
      <c r="BK216" s="36" t="s">
        <v>62</v>
      </c>
      <c r="BL216" s="36"/>
      <c r="BM216" s="36"/>
      <c r="BN216" s="36"/>
      <c r="BO216" s="36"/>
      <c r="BP216" s="36" t="s">
        <v>63</v>
      </c>
      <c r="BQ216" s="36"/>
      <c r="BR216" s="36"/>
      <c r="BS216" s="36"/>
      <c r="CA216" s="1" t="s">
        <v>48</v>
      </c>
    </row>
    <row r="217" spans="1:79" s="6" customFormat="1" ht="12.75" customHeight="1" x14ac:dyDescent="0.2">
      <c r="A217" s="117" t="s">
        <v>147</v>
      </c>
      <c r="B217" s="117"/>
      <c r="C217" s="117"/>
      <c r="D217" s="117"/>
      <c r="E217" s="117"/>
      <c r="F217" s="117"/>
      <c r="G217" s="117"/>
      <c r="H217" s="117"/>
      <c r="I217" s="117"/>
      <c r="J217" s="117"/>
      <c r="K217" s="117"/>
      <c r="L217" s="117"/>
      <c r="M217" s="117"/>
      <c r="N217" s="86"/>
      <c r="O217" s="84"/>
      <c r="P217" s="84"/>
      <c r="Q217" s="84"/>
      <c r="R217" s="84"/>
      <c r="S217" s="84"/>
      <c r="T217" s="84"/>
      <c r="U217" s="85"/>
      <c r="V217" s="119"/>
      <c r="W217" s="119"/>
      <c r="X217" s="119"/>
      <c r="Y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19"/>
      <c r="AY217" s="119"/>
      <c r="AZ217" s="119"/>
      <c r="BA217" s="119"/>
      <c r="BB217" s="119"/>
      <c r="BC217" s="119"/>
      <c r="BD217" s="119"/>
      <c r="BE217" s="119"/>
      <c r="BF217" s="119"/>
      <c r="BG217" s="119"/>
      <c r="BH217" s="119"/>
      <c r="BI217" s="119"/>
      <c r="BJ217" s="119"/>
      <c r="BK217" s="119"/>
      <c r="BL217" s="119"/>
      <c r="BM217" s="119"/>
      <c r="BN217" s="119"/>
      <c r="BO217" s="119"/>
      <c r="BP217" s="120"/>
      <c r="BQ217" s="121"/>
      <c r="BR217" s="121"/>
      <c r="BS217" s="122"/>
      <c r="CA217" s="6" t="s">
        <v>49</v>
      </c>
    </row>
    <row r="220" spans="1:79" ht="35.25" customHeight="1" x14ac:dyDescent="0.2">
      <c r="A220" s="41" t="s">
        <v>260</v>
      </c>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row>
    <row r="221" spans="1:79" ht="15" x14ac:dyDescent="0.2">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row>
    <row r="222" spans="1:79" ht="1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row>
    <row r="224" spans="1:79" ht="28.5" customHeight="1" x14ac:dyDescent="0.2">
      <c r="A224" s="38" t="s">
        <v>243</v>
      </c>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row>
    <row r="225" spans="1:79" ht="14.25" customHeight="1" x14ac:dyDescent="0.2">
      <c r="A225" s="41" t="s">
        <v>227</v>
      </c>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row>
    <row r="226" spans="1:79" ht="15" customHeight="1" x14ac:dyDescent="0.2">
      <c r="A226" s="39" t="s">
        <v>225</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row>
    <row r="227" spans="1:79" ht="42.95" customHeight="1" x14ac:dyDescent="0.2">
      <c r="A227" s="48" t="s">
        <v>135</v>
      </c>
      <c r="B227" s="48"/>
      <c r="C227" s="48"/>
      <c r="D227" s="48"/>
      <c r="E227" s="48"/>
      <c r="F227" s="48"/>
      <c r="G227" s="35" t="s">
        <v>19</v>
      </c>
      <c r="H227" s="35"/>
      <c r="I227" s="35"/>
      <c r="J227" s="35"/>
      <c r="K227" s="35"/>
      <c r="L227" s="35"/>
      <c r="M227" s="35"/>
      <c r="N227" s="35"/>
      <c r="O227" s="35"/>
      <c r="P227" s="35"/>
      <c r="Q227" s="35"/>
      <c r="R227" s="35"/>
      <c r="S227" s="35"/>
      <c r="T227" s="35" t="s">
        <v>15</v>
      </c>
      <c r="U227" s="35"/>
      <c r="V227" s="35"/>
      <c r="W227" s="35"/>
      <c r="X227" s="35"/>
      <c r="Y227" s="35"/>
      <c r="Z227" s="35" t="s">
        <v>14</v>
      </c>
      <c r="AA227" s="35"/>
      <c r="AB227" s="35"/>
      <c r="AC227" s="35"/>
      <c r="AD227" s="35"/>
      <c r="AE227" s="35" t="s">
        <v>136</v>
      </c>
      <c r="AF227" s="35"/>
      <c r="AG227" s="35"/>
      <c r="AH227" s="35"/>
      <c r="AI227" s="35"/>
      <c r="AJ227" s="35"/>
      <c r="AK227" s="35" t="s">
        <v>137</v>
      </c>
      <c r="AL227" s="35"/>
      <c r="AM227" s="35"/>
      <c r="AN227" s="35"/>
      <c r="AO227" s="35"/>
      <c r="AP227" s="35"/>
      <c r="AQ227" s="35" t="s">
        <v>138</v>
      </c>
      <c r="AR227" s="35"/>
      <c r="AS227" s="35"/>
      <c r="AT227" s="35"/>
      <c r="AU227" s="35"/>
      <c r="AV227" s="35"/>
      <c r="AW227" s="35" t="s">
        <v>98</v>
      </c>
      <c r="AX227" s="35"/>
      <c r="AY227" s="35"/>
      <c r="AZ227" s="35"/>
      <c r="BA227" s="35"/>
      <c r="BB227" s="35"/>
      <c r="BC227" s="35"/>
      <c r="BD227" s="35"/>
      <c r="BE227" s="35"/>
      <c r="BF227" s="35"/>
      <c r="BG227" s="35" t="s">
        <v>139</v>
      </c>
      <c r="BH227" s="35"/>
      <c r="BI227" s="35"/>
      <c r="BJ227" s="35"/>
      <c r="BK227" s="35"/>
      <c r="BL227" s="35"/>
    </row>
    <row r="228" spans="1:79" ht="39.950000000000003" customHeight="1" x14ac:dyDescent="0.2">
      <c r="A228" s="48"/>
      <c r="B228" s="48"/>
      <c r="C228" s="48"/>
      <c r="D228" s="48"/>
      <c r="E228" s="48"/>
      <c r="F228" s="48"/>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t="s">
        <v>17</v>
      </c>
      <c r="AX228" s="35"/>
      <c r="AY228" s="35"/>
      <c r="AZ228" s="35"/>
      <c r="BA228" s="35"/>
      <c r="BB228" s="35" t="s">
        <v>16</v>
      </c>
      <c r="BC228" s="35"/>
      <c r="BD228" s="35"/>
      <c r="BE228" s="35"/>
      <c r="BF228" s="35"/>
      <c r="BG228" s="35"/>
      <c r="BH228" s="35"/>
      <c r="BI228" s="35"/>
      <c r="BJ228" s="35"/>
      <c r="BK228" s="35"/>
      <c r="BL228" s="35"/>
    </row>
    <row r="229" spans="1:79" ht="15" customHeight="1" x14ac:dyDescent="0.2">
      <c r="A229" s="35">
        <v>1</v>
      </c>
      <c r="B229" s="35"/>
      <c r="C229" s="35"/>
      <c r="D229" s="35"/>
      <c r="E229" s="35"/>
      <c r="F229" s="35"/>
      <c r="G229" s="35">
        <v>2</v>
      </c>
      <c r="H229" s="35"/>
      <c r="I229" s="35"/>
      <c r="J229" s="35"/>
      <c r="K229" s="35"/>
      <c r="L229" s="35"/>
      <c r="M229" s="35"/>
      <c r="N229" s="35"/>
      <c r="O229" s="35"/>
      <c r="P229" s="35"/>
      <c r="Q229" s="35"/>
      <c r="R229" s="35"/>
      <c r="S229" s="35"/>
      <c r="T229" s="35">
        <v>3</v>
      </c>
      <c r="U229" s="35"/>
      <c r="V229" s="35"/>
      <c r="W229" s="35"/>
      <c r="X229" s="35"/>
      <c r="Y229" s="35"/>
      <c r="Z229" s="35">
        <v>4</v>
      </c>
      <c r="AA229" s="35"/>
      <c r="AB229" s="35"/>
      <c r="AC229" s="35"/>
      <c r="AD229" s="35"/>
      <c r="AE229" s="35">
        <v>5</v>
      </c>
      <c r="AF229" s="35"/>
      <c r="AG229" s="35"/>
      <c r="AH229" s="35"/>
      <c r="AI229" s="35"/>
      <c r="AJ229" s="35"/>
      <c r="AK229" s="35">
        <v>6</v>
      </c>
      <c r="AL229" s="35"/>
      <c r="AM229" s="35"/>
      <c r="AN229" s="35"/>
      <c r="AO229" s="35"/>
      <c r="AP229" s="35"/>
      <c r="AQ229" s="35">
        <v>7</v>
      </c>
      <c r="AR229" s="35"/>
      <c r="AS229" s="35"/>
      <c r="AT229" s="35"/>
      <c r="AU229" s="35"/>
      <c r="AV229" s="35"/>
      <c r="AW229" s="35">
        <v>8</v>
      </c>
      <c r="AX229" s="35"/>
      <c r="AY229" s="35"/>
      <c r="AZ229" s="35"/>
      <c r="BA229" s="35"/>
      <c r="BB229" s="35">
        <v>9</v>
      </c>
      <c r="BC229" s="35"/>
      <c r="BD229" s="35"/>
      <c r="BE229" s="35"/>
      <c r="BF229" s="35"/>
      <c r="BG229" s="35">
        <v>10</v>
      </c>
      <c r="BH229" s="35"/>
      <c r="BI229" s="35"/>
      <c r="BJ229" s="35"/>
      <c r="BK229" s="35"/>
      <c r="BL229" s="35"/>
    </row>
    <row r="230" spans="1:79" s="1" customFormat="1" ht="12" hidden="1" customHeight="1" x14ac:dyDescent="0.2">
      <c r="A230" s="37" t="s">
        <v>64</v>
      </c>
      <c r="B230" s="37"/>
      <c r="C230" s="37"/>
      <c r="D230" s="37"/>
      <c r="E230" s="37"/>
      <c r="F230" s="37"/>
      <c r="G230" s="72" t="s">
        <v>57</v>
      </c>
      <c r="H230" s="72"/>
      <c r="I230" s="72"/>
      <c r="J230" s="72"/>
      <c r="K230" s="72"/>
      <c r="L230" s="72"/>
      <c r="M230" s="72"/>
      <c r="N230" s="72"/>
      <c r="O230" s="72"/>
      <c r="P230" s="72"/>
      <c r="Q230" s="72"/>
      <c r="R230" s="72"/>
      <c r="S230" s="72"/>
      <c r="T230" s="36" t="s">
        <v>80</v>
      </c>
      <c r="U230" s="36"/>
      <c r="V230" s="36"/>
      <c r="W230" s="36"/>
      <c r="X230" s="36"/>
      <c r="Y230" s="36"/>
      <c r="Z230" s="36" t="s">
        <v>81</v>
      </c>
      <c r="AA230" s="36"/>
      <c r="AB230" s="36"/>
      <c r="AC230" s="36"/>
      <c r="AD230" s="36"/>
      <c r="AE230" s="36" t="s">
        <v>82</v>
      </c>
      <c r="AF230" s="36"/>
      <c r="AG230" s="36"/>
      <c r="AH230" s="36"/>
      <c r="AI230" s="36"/>
      <c r="AJ230" s="36"/>
      <c r="AK230" s="36" t="s">
        <v>83</v>
      </c>
      <c r="AL230" s="36"/>
      <c r="AM230" s="36"/>
      <c r="AN230" s="36"/>
      <c r="AO230" s="36"/>
      <c r="AP230" s="36"/>
      <c r="AQ230" s="73" t="s">
        <v>99</v>
      </c>
      <c r="AR230" s="36"/>
      <c r="AS230" s="36"/>
      <c r="AT230" s="36"/>
      <c r="AU230" s="36"/>
      <c r="AV230" s="36"/>
      <c r="AW230" s="36" t="s">
        <v>84</v>
      </c>
      <c r="AX230" s="36"/>
      <c r="AY230" s="36"/>
      <c r="AZ230" s="36"/>
      <c r="BA230" s="36"/>
      <c r="BB230" s="36" t="s">
        <v>85</v>
      </c>
      <c r="BC230" s="36"/>
      <c r="BD230" s="36"/>
      <c r="BE230" s="36"/>
      <c r="BF230" s="36"/>
      <c r="BG230" s="73" t="s">
        <v>100</v>
      </c>
      <c r="BH230" s="36"/>
      <c r="BI230" s="36"/>
      <c r="BJ230" s="36"/>
      <c r="BK230" s="36"/>
      <c r="BL230" s="36"/>
      <c r="CA230" s="1" t="s">
        <v>50</v>
      </c>
    </row>
    <row r="231" spans="1:79" s="6" customFormat="1" ht="12.75" customHeight="1" x14ac:dyDescent="0.2">
      <c r="A231" s="87"/>
      <c r="B231" s="87"/>
      <c r="C231" s="87"/>
      <c r="D231" s="87"/>
      <c r="E231" s="87"/>
      <c r="F231" s="87"/>
      <c r="G231" s="117" t="s">
        <v>147</v>
      </c>
      <c r="H231" s="117"/>
      <c r="I231" s="117"/>
      <c r="J231" s="117"/>
      <c r="K231" s="117"/>
      <c r="L231" s="117"/>
      <c r="M231" s="117"/>
      <c r="N231" s="117"/>
      <c r="O231" s="117"/>
      <c r="P231" s="117"/>
      <c r="Q231" s="117"/>
      <c r="R231" s="117"/>
      <c r="S231" s="117"/>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f>IF(ISNUMBER(AK231),AK231,0)-IF(ISNUMBER(AE231),AE231,0)</f>
        <v>0</v>
      </c>
      <c r="AR231" s="116"/>
      <c r="AS231" s="116"/>
      <c r="AT231" s="116"/>
      <c r="AU231" s="116"/>
      <c r="AV231" s="116"/>
      <c r="AW231" s="116"/>
      <c r="AX231" s="116"/>
      <c r="AY231" s="116"/>
      <c r="AZ231" s="116"/>
      <c r="BA231" s="116"/>
      <c r="BB231" s="116"/>
      <c r="BC231" s="116"/>
      <c r="BD231" s="116"/>
      <c r="BE231" s="116"/>
      <c r="BF231" s="116"/>
      <c r="BG231" s="116">
        <f>IF(ISNUMBER(Z231),Z231,0)+IF(ISNUMBER(AK231),AK231,0)</f>
        <v>0</v>
      </c>
      <c r="BH231" s="116"/>
      <c r="BI231" s="116"/>
      <c r="BJ231" s="116"/>
      <c r="BK231" s="116"/>
      <c r="BL231" s="116"/>
      <c r="CA231" s="6" t="s">
        <v>51</v>
      </c>
    </row>
    <row r="233" spans="1:79" ht="14.25" customHeight="1" x14ac:dyDescent="12.75">
      <c r="A233" s="41" t="s">
        <v>244</v>
      </c>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row>
    <row r="234" spans="1:79" ht="15" customHeight="1" x14ac:dyDescent="0.2">
      <c r="A234" s="39" t="s">
        <v>225</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row>
    <row r="235" spans="1:79" ht="18" customHeight="1" x14ac:dyDescent="0.2">
      <c r="A235" s="35" t="s">
        <v>135</v>
      </c>
      <c r="B235" s="35"/>
      <c r="C235" s="35"/>
      <c r="D235" s="35"/>
      <c r="E235" s="35"/>
      <c r="F235" s="35"/>
      <c r="G235" s="35" t="s">
        <v>19</v>
      </c>
      <c r="H235" s="35"/>
      <c r="I235" s="35"/>
      <c r="J235" s="35"/>
      <c r="K235" s="35"/>
      <c r="L235" s="35"/>
      <c r="M235" s="35"/>
      <c r="N235" s="35"/>
      <c r="O235" s="35"/>
      <c r="P235" s="35"/>
      <c r="Q235" s="35" t="s">
        <v>231</v>
      </c>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t="s">
        <v>241</v>
      </c>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row>
    <row r="236" spans="1:79" ht="42.95" customHeight="1" x14ac:dyDescent="0.2">
      <c r="A236" s="35"/>
      <c r="B236" s="35"/>
      <c r="C236" s="35"/>
      <c r="D236" s="35"/>
      <c r="E236" s="35"/>
      <c r="F236" s="35"/>
      <c r="G236" s="35"/>
      <c r="H236" s="35"/>
      <c r="I236" s="35"/>
      <c r="J236" s="35"/>
      <c r="K236" s="35"/>
      <c r="L236" s="35"/>
      <c r="M236" s="35"/>
      <c r="N236" s="35"/>
      <c r="O236" s="35"/>
      <c r="P236" s="35"/>
      <c r="Q236" s="35" t="s">
        <v>140</v>
      </c>
      <c r="R236" s="35"/>
      <c r="S236" s="35"/>
      <c r="T236" s="35"/>
      <c r="U236" s="35"/>
      <c r="V236" s="48" t="s">
        <v>141</v>
      </c>
      <c r="W236" s="48"/>
      <c r="X236" s="48"/>
      <c r="Y236" s="48"/>
      <c r="Z236" s="35" t="s">
        <v>142</v>
      </c>
      <c r="AA236" s="35"/>
      <c r="AB236" s="35"/>
      <c r="AC236" s="35"/>
      <c r="AD236" s="35"/>
      <c r="AE236" s="35"/>
      <c r="AF236" s="35"/>
      <c r="AG236" s="35"/>
      <c r="AH236" s="35"/>
      <c r="AI236" s="35"/>
      <c r="AJ236" s="35" t="s">
        <v>143</v>
      </c>
      <c r="AK236" s="35"/>
      <c r="AL236" s="35"/>
      <c r="AM236" s="35"/>
      <c r="AN236" s="35"/>
      <c r="AO236" s="35" t="s">
        <v>20</v>
      </c>
      <c r="AP236" s="35"/>
      <c r="AQ236" s="35"/>
      <c r="AR236" s="35"/>
      <c r="AS236" s="35"/>
      <c r="AT236" s="48" t="s">
        <v>144</v>
      </c>
      <c r="AU236" s="48"/>
      <c r="AV236" s="48"/>
      <c r="AW236" s="48"/>
      <c r="AX236" s="35" t="s">
        <v>142</v>
      </c>
      <c r="AY236" s="35"/>
      <c r="AZ236" s="35"/>
      <c r="BA236" s="35"/>
      <c r="BB236" s="35"/>
      <c r="BC236" s="35"/>
      <c r="BD236" s="35"/>
      <c r="BE236" s="35"/>
      <c r="BF236" s="35"/>
      <c r="BG236" s="35"/>
      <c r="BH236" s="35" t="s">
        <v>145</v>
      </c>
      <c r="BI236" s="35"/>
      <c r="BJ236" s="35"/>
      <c r="BK236" s="35"/>
      <c r="BL236" s="35"/>
    </row>
    <row r="237" spans="1:79" ht="63" customHeight="1" x14ac:dyDescent="0.2">
      <c r="A237" s="35"/>
      <c r="B237" s="35"/>
      <c r="C237" s="35"/>
      <c r="D237" s="35"/>
      <c r="E237" s="35"/>
      <c r="F237" s="35"/>
      <c r="G237" s="35"/>
      <c r="H237" s="35"/>
      <c r="I237" s="35"/>
      <c r="J237" s="35"/>
      <c r="K237" s="35"/>
      <c r="L237" s="35"/>
      <c r="M237" s="35"/>
      <c r="N237" s="35"/>
      <c r="O237" s="35"/>
      <c r="P237" s="35"/>
      <c r="Q237" s="35"/>
      <c r="R237" s="35"/>
      <c r="S237" s="35"/>
      <c r="T237" s="35"/>
      <c r="U237" s="35"/>
      <c r="V237" s="48"/>
      <c r="W237" s="48"/>
      <c r="X237" s="48"/>
      <c r="Y237" s="48"/>
      <c r="Z237" s="35" t="s">
        <v>17</v>
      </c>
      <c r="AA237" s="35"/>
      <c r="AB237" s="35"/>
      <c r="AC237" s="35"/>
      <c r="AD237" s="35"/>
      <c r="AE237" s="35" t="s">
        <v>16</v>
      </c>
      <c r="AF237" s="35"/>
      <c r="AG237" s="35"/>
      <c r="AH237" s="35"/>
      <c r="AI237" s="35"/>
      <c r="AJ237" s="35"/>
      <c r="AK237" s="35"/>
      <c r="AL237" s="35"/>
      <c r="AM237" s="35"/>
      <c r="AN237" s="35"/>
      <c r="AO237" s="35"/>
      <c r="AP237" s="35"/>
      <c r="AQ237" s="35"/>
      <c r="AR237" s="35"/>
      <c r="AS237" s="35"/>
      <c r="AT237" s="48"/>
      <c r="AU237" s="48"/>
      <c r="AV237" s="48"/>
      <c r="AW237" s="48"/>
      <c r="AX237" s="35" t="s">
        <v>17</v>
      </c>
      <c r="AY237" s="35"/>
      <c r="AZ237" s="35"/>
      <c r="BA237" s="35"/>
      <c r="BB237" s="35"/>
      <c r="BC237" s="35" t="s">
        <v>16</v>
      </c>
      <c r="BD237" s="35"/>
      <c r="BE237" s="35"/>
      <c r="BF237" s="35"/>
      <c r="BG237" s="35"/>
      <c r="BH237" s="35"/>
      <c r="BI237" s="35"/>
      <c r="BJ237" s="35"/>
      <c r="BK237" s="35"/>
      <c r="BL237" s="35"/>
    </row>
    <row r="238" spans="1:79" ht="15" customHeight="1" x14ac:dyDescent="0.2">
      <c r="A238" s="35">
        <v>1</v>
      </c>
      <c r="B238" s="35"/>
      <c r="C238" s="35"/>
      <c r="D238" s="35"/>
      <c r="E238" s="35"/>
      <c r="F238" s="35"/>
      <c r="G238" s="35">
        <v>2</v>
      </c>
      <c r="H238" s="35"/>
      <c r="I238" s="35"/>
      <c r="J238" s="35"/>
      <c r="K238" s="35"/>
      <c r="L238" s="35"/>
      <c r="M238" s="35"/>
      <c r="N238" s="35"/>
      <c r="O238" s="35"/>
      <c r="P238" s="35"/>
      <c r="Q238" s="35">
        <v>3</v>
      </c>
      <c r="R238" s="35"/>
      <c r="S238" s="35"/>
      <c r="T238" s="35"/>
      <c r="U238" s="35"/>
      <c r="V238" s="35">
        <v>4</v>
      </c>
      <c r="W238" s="35"/>
      <c r="X238" s="35"/>
      <c r="Y238" s="35"/>
      <c r="Z238" s="35">
        <v>5</v>
      </c>
      <c r="AA238" s="35"/>
      <c r="AB238" s="35"/>
      <c r="AC238" s="35"/>
      <c r="AD238" s="35"/>
      <c r="AE238" s="35">
        <v>6</v>
      </c>
      <c r="AF238" s="35"/>
      <c r="AG238" s="35"/>
      <c r="AH238" s="35"/>
      <c r="AI238" s="35"/>
      <c r="AJ238" s="35">
        <v>7</v>
      </c>
      <c r="AK238" s="35"/>
      <c r="AL238" s="35"/>
      <c r="AM238" s="35"/>
      <c r="AN238" s="35"/>
      <c r="AO238" s="35">
        <v>8</v>
      </c>
      <c r="AP238" s="35"/>
      <c r="AQ238" s="35"/>
      <c r="AR238" s="35"/>
      <c r="AS238" s="35"/>
      <c r="AT238" s="35">
        <v>9</v>
      </c>
      <c r="AU238" s="35"/>
      <c r="AV238" s="35"/>
      <c r="AW238" s="35"/>
      <c r="AX238" s="35">
        <v>10</v>
      </c>
      <c r="AY238" s="35"/>
      <c r="AZ238" s="35"/>
      <c r="BA238" s="35"/>
      <c r="BB238" s="35"/>
      <c r="BC238" s="35">
        <v>11</v>
      </c>
      <c r="BD238" s="35"/>
      <c r="BE238" s="35"/>
      <c r="BF238" s="35"/>
      <c r="BG238" s="35"/>
      <c r="BH238" s="35">
        <v>12</v>
      </c>
      <c r="BI238" s="35"/>
      <c r="BJ238" s="35"/>
      <c r="BK238" s="35"/>
      <c r="BL238" s="35"/>
    </row>
    <row r="239" spans="1:79" s="1" customFormat="1" ht="12" hidden="1" customHeight="1" x14ac:dyDescent="0.2">
      <c r="A239" s="37" t="s">
        <v>64</v>
      </c>
      <c r="B239" s="37"/>
      <c r="C239" s="37"/>
      <c r="D239" s="37"/>
      <c r="E239" s="37"/>
      <c r="F239" s="37"/>
      <c r="G239" s="72" t="s">
        <v>57</v>
      </c>
      <c r="H239" s="72"/>
      <c r="I239" s="72"/>
      <c r="J239" s="72"/>
      <c r="K239" s="72"/>
      <c r="L239" s="72"/>
      <c r="M239" s="72"/>
      <c r="N239" s="72"/>
      <c r="O239" s="72"/>
      <c r="P239" s="72"/>
      <c r="Q239" s="36" t="s">
        <v>80</v>
      </c>
      <c r="R239" s="36"/>
      <c r="S239" s="36"/>
      <c r="T239" s="36"/>
      <c r="U239" s="36"/>
      <c r="V239" s="36" t="s">
        <v>81</v>
      </c>
      <c r="W239" s="36"/>
      <c r="X239" s="36"/>
      <c r="Y239" s="36"/>
      <c r="Z239" s="36" t="s">
        <v>82</v>
      </c>
      <c r="AA239" s="36"/>
      <c r="AB239" s="36"/>
      <c r="AC239" s="36"/>
      <c r="AD239" s="36"/>
      <c r="AE239" s="36" t="s">
        <v>83</v>
      </c>
      <c r="AF239" s="36"/>
      <c r="AG239" s="36"/>
      <c r="AH239" s="36"/>
      <c r="AI239" s="36"/>
      <c r="AJ239" s="73" t="s">
        <v>101</v>
      </c>
      <c r="AK239" s="36"/>
      <c r="AL239" s="36"/>
      <c r="AM239" s="36"/>
      <c r="AN239" s="36"/>
      <c r="AO239" s="36" t="s">
        <v>84</v>
      </c>
      <c r="AP239" s="36"/>
      <c r="AQ239" s="36"/>
      <c r="AR239" s="36"/>
      <c r="AS239" s="36"/>
      <c r="AT239" s="73" t="s">
        <v>102</v>
      </c>
      <c r="AU239" s="36"/>
      <c r="AV239" s="36"/>
      <c r="AW239" s="36"/>
      <c r="AX239" s="36" t="s">
        <v>85</v>
      </c>
      <c r="AY239" s="36"/>
      <c r="AZ239" s="36"/>
      <c r="BA239" s="36"/>
      <c r="BB239" s="36"/>
      <c r="BC239" s="36" t="s">
        <v>86</v>
      </c>
      <c r="BD239" s="36"/>
      <c r="BE239" s="36"/>
      <c r="BF239" s="36"/>
      <c r="BG239" s="36"/>
      <c r="BH239" s="73" t="s">
        <v>101</v>
      </c>
      <c r="BI239" s="36"/>
      <c r="BJ239" s="36"/>
      <c r="BK239" s="36"/>
      <c r="BL239" s="36"/>
      <c r="CA239" s="1" t="s">
        <v>52</v>
      </c>
    </row>
    <row r="240" spans="1:79" s="6" customFormat="1" ht="12.75" customHeight="1" x14ac:dyDescent="0.2">
      <c r="A240" s="87"/>
      <c r="B240" s="87"/>
      <c r="C240" s="87"/>
      <c r="D240" s="87"/>
      <c r="E240" s="87"/>
      <c r="F240" s="87"/>
      <c r="G240" s="117" t="s">
        <v>147</v>
      </c>
      <c r="H240" s="117"/>
      <c r="I240" s="117"/>
      <c r="J240" s="117"/>
      <c r="K240" s="117"/>
      <c r="L240" s="117"/>
      <c r="M240" s="117"/>
      <c r="N240" s="117"/>
      <c r="O240" s="117"/>
      <c r="P240" s="117"/>
      <c r="Q240" s="116"/>
      <c r="R240" s="116"/>
      <c r="S240" s="116"/>
      <c r="T240" s="116"/>
      <c r="U240" s="116"/>
      <c r="V240" s="116"/>
      <c r="W240" s="116"/>
      <c r="X240" s="116"/>
      <c r="Y240" s="116"/>
      <c r="Z240" s="116"/>
      <c r="AA240" s="116"/>
      <c r="AB240" s="116"/>
      <c r="AC240" s="116"/>
      <c r="AD240" s="116"/>
      <c r="AE240" s="116"/>
      <c r="AF240" s="116"/>
      <c r="AG240" s="116"/>
      <c r="AH240" s="116"/>
      <c r="AI240" s="116"/>
      <c r="AJ240" s="116">
        <f>IF(ISNUMBER(Q240),Q240,0)-IF(ISNUMBER(Z240),Z240,0)</f>
        <v>0</v>
      </c>
      <c r="AK240" s="116"/>
      <c r="AL240" s="116"/>
      <c r="AM240" s="116"/>
      <c r="AN240" s="116"/>
      <c r="AO240" s="116"/>
      <c r="AP240" s="116"/>
      <c r="AQ240" s="116"/>
      <c r="AR240" s="116"/>
      <c r="AS240" s="116"/>
      <c r="AT240" s="116">
        <f>IF(ISNUMBER(V240),V240,0)-IF(ISNUMBER(Z240),Z240,0)-IF(ISNUMBER(AE240),AE240,0)</f>
        <v>0</v>
      </c>
      <c r="AU240" s="116"/>
      <c r="AV240" s="116"/>
      <c r="AW240" s="116"/>
      <c r="AX240" s="116"/>
      <c r="AY240" s="116"/>
      <c r="AZ240" s="116"/>
      <c r="BA240" s="116"/>
      <c r="BB240" s="116"/>
      <c r="BC240" s="116"/>
      <c r="BD240" s="116"/>
      <c r="BE240" s="116"/>
      <c r="BF240" s="116"/>
      <c r="BG240" s="116"/>
      <c r="BH240" s="116">
        <f>IF(ISNUMBER(AO240),AO240,0)-IF(ISNUMBER(AX240),AX240,0)</f>
        <v>0</v>
      </c>
      <c r="BI240" s="116"/>
      <c r="BJ240" s="116"/>
      <c r="BK240" s="116"/>
      <c r="BL240" s="116"/>
      <c r="CA240" s="6" t="s">
        <v>53</v>
      </c>
    </row>
    <row r="242" spans="1:79" ht="14.25" customHeight="1" x14ac:dyDescent="12.75">
      <c r="A242" s="41" t="s">
        <v>232</v>
      </c>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row>
    <row r="243" spans="1:79" ht="15" customHeight="1" x14ac:dyDescent="0.2">
      <c r="A243" s="39" t="s">
        <v>225</v>
      </c>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row>
    <row r="244" spans="1:79" ht="42.95" customHeight="1" x14ac:dyDescent="0.2">
      <c r="A244" s="48" t="s">
        <v>135</v>
      </c>
      <c r="B244" s="48"/>
      <c r="C244" s="48"/>
      <c r="D244" s="48"/>
      <c r="E244" s="48"/>
      <c r="F244" s="48"/>
      <c r="G244" s="35" t="s">
        <v>19</v>
      </c>
      <c r="H244" s="35"/>
      <c r="I244" s="35"/>
      <c r="J244" s="35"/>
      <c r="K244" s="35"/>
      <c r="L244" s="35"/>
      <c r="M244" s="35"/>
      <c r="N244" s="35"/>
      <c r="O244" s="35"/>
      <c r="P244" s="35"/>
      <c r="Q244" s="35"/>
      <c r="R244" s="35"/>
      <c r="S244" s="35"/>
      <c r="T244" s="35" t="s">
        <v>15</v>
      </c>
      <c r="U244" s="35"/>
      <c r="V244" s="35"/>
      <c r="W244" s="35"/>
      <c r="X244" s="35"/>
      <c r="Y244" s="35"/>
      <c r="Z244" s="35" t="s">
        <v>14</v>
      </c>
      <c r="AA244" s="35"/>
      <c r="AB244" s="35"/>
      <c r="AC244" s="35"/>
      <c r="AD244" s="35"/>
      <c r="AE244" s="35" t="s">
        <v>228</v>
      </c>
      <c r="AF244" s="35"/>
      <c r="AG244" s="35"/>
      <c r="AH244" s="35"/>
      <c r="AI244" s="35"/>
      <c r="AJ244" s="35"/>
      <c r="AK244" s="35" t="s">
        <v>233</v>
      </c>
      <c r="AL244" s="35"/>
      <c r="AM244" s="35"/>
      <c r="AN244" s="35"/>
      <c r="AO244" s="35"/>
      <c r="AP244" s="35"/>
      <c r="AQ244" s="35" t="s">
        <v>245</v>
      </c>
      <c r="AR244" s="35"/>
      <c r="AS244" s="35"/>
      <c r="AT244" s="35"/>
      <c r="AU244" s="35"/>
      <c r="AV244" s="35"/>
      <c r="AW244" s="35" t="s">
        <v>18</v>
      </c>
      <c r="AX244" s="35"/>
      <c r="AY244" s="35"/>
      <c r="AZ244" s="35"/>
      <c r="BA244" s="35"/>
      <c r="BB244" s="35"/>
      <c r="BC244" s="35"/>
      <c r="BD244" s="35"/>
      <c r="BE244" s="35" t="s">
        <v>156</v>
      </c>
      <c r="BF244" s="35"/>
      <c r="BG244" s="35"/>
      <c r="BH244" s="35"/>
      <c r="BI244" s="35"/>
      <c r="BJ244" s="35"/>
      <c r="BK244" s="35"/>
      <c r="BL244" s="35"/>
    </row>
    <row r="245" spans="1:79" ht="21.75" customHeight="1" x14ac:dyDescent="0.2">
      <c r="A245" s="48"/>
      <c r="B245" s="48"/>
      <c r="C245" s="48"/>
      <c r="D245" s="48"/>
      <c r="E245" s="48"/>
      <c r="F245" s="48"/>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row>
    <row r="246" spans="1:79" ht="15" customHeight="1" x14ac:dyDescent="0.2">
      <c r="A246" s="35">
        <v>1</v>
      </c>
      <c r="B246" s="35"/>
      <c r="C246" s="35"/>
      <c r="D246" s="35"/>
      <c r="E246" s="35"/>
      <c r="F246" s="35"/>
      <c r="G246" s="35">
        <v>2</v>
      </c>
      <c r="H246" s="35"/>
      <c r="I246" s="35"/>
      <c r="J246" s="35"/>
      <c r="K246" s="35"/>
      <c r="L246" s="35"/>
      <c r="M246" s="35"/>
      <c r="N246" s="35"/>
      <c r="O246" s="35"/>
      <c r="P246" s="35"/>
      <c r="Q246" s="35"/>
      <c r="R246" s="35"/>
      <c r="S246" s="35"/>
      <c r="T246" s="35">
        <v>3</v>
      </c>
      <c r="U246" s="35"/>
      <c r="V246" s="35"/>
      <c r="W246" s="35"/>
      <c r="X246" s="35"/>
      <c r="Y246" s="35"/>
      <c r="Z246" s="35">
        <v>4</v>
      </c>
      <c r="AA246" s="35"/>
      <c r="AB246" s="35"/>
      <c r="AC246" s="35"/>
      <c r="AD246" s="35"/>
      <c r="AE246" s="35">
        <v>5</v>
      </c>
      <c r="AF246" s="35"/>
      <c r="AG246" s="35"/>
      <c r="AH246" s="35"/>
      <c r="AI246" s="35"/>
      <c r="AJ246" s="35"/>
      <c r="AK246" s="35">
        <v>6</v>
      </c>
      <c r="AL246" s="35"/>
      <c r="AM246" s="35"/>
      <c r="AN246" s="35"/>
      <c r="AO246" s="35"/>
      <c r="AP246" s="35"/>
      <c r="AQ246" s="35">
        <v>7</v>
      </c>
      <c r="AR246" s="35"/>
      <c r="AS246" s="35"/>
      <c r="AT246" s="35"/>
      <c r="AU246" s="35"/>
      <c r="AV246" s="35"/>
      <c r="AW246" s="37">
        <v>8</v>
      </c>
      <c r="AX246" s="37"/>
      <c r="AY246" s="37"/>
      <c r="AZ246" s="37"/>
      <c r="BA246" s="37"/>
      <c r="BB246" s="37"/>
      <c r="BC246" s="37"/>
      <c r="BD246" s="37"/>
      <c r="BE246" s="37">
        <v>9</v>
      </c>
      <c r="BF246" s="37"/>
      <c r="BG246" s="37"/>
      <c r="BH246" s="37"/>
      <c r="BI246" s="37"/>
      <c r="BJ246" s="37"/>
      <c r="BK246" s="37"/>
      <c r="BL246" s="37"/>
    </row>
    <row r="247" spans="1:79" s="1" customFormat="1" ht="18.75" hidden="1" customHeight="1" x14ac:dyDescent="0.2">
      <c r="A247" s="37" t="s">
        <v>64</v>
      </c>
      <c r="B247" s="37"/>
      <c r="C247" s="37"/>
      <c r="D247" s="37"/>
      <c r="E247" s="37"/>
      <c r="F247" s="37"/>
      <c r="G247" s="72" t="s">
        <v>57</v>
      </c>
      <c r="H247" s="72"/>
      <c r="I247" s="72"/>
      <c r="J247" s="72"/>
      <c r="K247" s="72"/>
      <c r="L247" s="72"/>
      <c r="M247" s="72"/>
      <c r="N247" s="72"/>
      <c r="O247" s="72"/>
      <c r="P247" s="72"/>
      <c r="Q247" s="72"/>
      <c r="R247" s="72"/>
      <c r="S247" s="72"/>
      <c r="T247" s="36" t="s">
        <v>80</v>
      </c>
      <c r="U247" s="36"/>
      <c r="V247" s="36"/>
      <c r="W247" s="36"/>
      <c r="X247" s="36"/>
      <c r="Y247" s="36"/>
      <c r="Z247" s="36" t="s">
        <v>81</v>
      </c>
      <c r="AA247" s="36"/>
      <c r="AB247" s="36"/>
      <c r="AC247" s="36"/>
      <c r="AD247" s="36"/>
      <c r="AE247" s="36" t="s">
        <v>82</v>
      </c>
      <c r="AF247" s="36"/>
      <c r="AG247" s="36"/>
      <c r="AH247" s="36"/>
      <c r="AI247" s="36"/>
      <c r="AJ247" s="36"/>
      <c r="AK247" s="36" t="s">
        <v>83</v>
      </c>
      <c r="AL247" s="36"/>
      <c r="AM247" s="36"/>
      <c r="AN247" s="36"/>
      <c r="AO247" s="36"/>
      <c r="AP247" s="36"/>
      <c r="AQ247" s="36" t="s">
        <v>84</v>
      </c>
      <c r="AR247" s="36"/>
      <c r="AS247" s="36"/>
      <c r="AT247" s="36"/>
      <c r="AU247" s="36"/>
      <c r="AV247" s="36"/>
      <c r="AW247" s="72" t="s">
        <v>87</v>
      </c>
      <c r="AX247" s="72"/>
      <c r="AY247" s="72"/>
      <c r="AZ247" s="72"/>
      <c r="BA247" s="72"/>
      <c r="BB247" s="72"/>
      <c r="BC247" s="72"/>
      <c r="BD247" s="72"/>
      <c r="BE247" s="72" t="s">
        <v>88</v>
      </c>
      <c r="BF247" s="72"/>
      <c r="BG247" s="72"/>
      <c r="BH247" s="72"/>
      <c r="BI247" s="72"/>
      <c r="BJ247" s="72"/>
      <c r="BK247" s="72"/>
      <c r="BL247" s="72"/>
      <c r="CA247" s="1" t="s">
        <v>54</v>
      </c>
    </row>
    <row r="248" spans="1:79" s="6" customFormat="1" ht="12.75" customHeight="1" x14ac:dyDescent="0.2">
      <c r="A248" s="87"/>
      <c r="B248" s="87"/>
      <c r="C248" s="87"/>
      <c r="D248" s="87"/>
      <c r="E248" s="87"/>
      <c r="F248" s="87"/>
      <c r="G248" s="117" t="s">
        <v>147</v>
      </c>
      <c r="H248" s="117"/>
      <c r="I248" s="117"/>
      <c r="J248" s="117"/>
      <c r="K248" s="117"/>
      <c r="L248" s="117"/>
      <c r="M248" s="117"/>
      <c r="N248" s="117"/>
      <c r="O248" s="117"/>
      <c r="P248" s="117"/>
      <c r="Q248" s="117"/>
      <c r="R248" s="117"/>
      <c r="S248" s="117"/>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7"/>
      <c r="AX248" s="117"/>
      <c r="AY248" s="117"/>
      <c r="AZ248" s="117"/>
      <c r="BA248" s="117"/>
      <c r="BB248" s="117"/>
      <c r="BC248" s="117"/>
      <c r="BD248" s="117"/>
      <c r="BE248" s="117"/>
      <c r="BF248" s="117"/>
      <c r="BG248" s="117"/>
      <c r="BH248" s="117"/>
      <c r="BI248" s="117"/>
      <c r="BJ248" s="117"/>
      <c r="BK248" s="117"/>
      <c r="BL248" s="117"/>
      <c r="CA248" s="6" t="s">
        <v>55</v>
      </c>
    </row>
    <row r="250" spans="1:79" ht="14.25" customHeight="1" x14ac:dyDescent="12.75">
      <c r="A250" s="41" t="s">
        <v>246</v>
      </c>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row>
    <row r="251" spans="1:79" ht="15" customHeight="1" x14ac:dyDescent="0.2">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row>
    <row r="252" spans="1:79"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4" spans="1:79" ht="14.25" x14ac:dyDescent="0.2">
      <c r="A254" s="41" t="s">
        <v>261</v>
      </c>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row>
    <row r="255" spans="1:79" ht="14.25" x14ac:dyDescent="0.2">
      <c r="A255" s="41" t="s">
        <v>234</v>
      </c>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row>
    <row r="256" spans="1:79" ht="15" customHeight="1" x14ac:dyDescent="0.2">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row>
    <row r="257" spans="1:6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60" spans="1:64" ht="18.95" customHeight="1" x14ac:dyDescent="0.2">
      <c r="A260" s="127" t="s">
        <v>221</v>
      </c>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22"/>
      <c r="AC260" s="22"/>
      <c r="AD260" s="22"/>
      <c r="AE260" s="22"/>
      <c r="AF260" s="22"/>
      <c r="AG260" s="22"/>
      <c r="AH260" s="25"/>
      <c r="AI260" s="25"/>
      <c r="AJ260" s="25"/>
      <c r="AK260" s="25"/>
      <c r="AL260" s="25"/>
      <c r="AM260" s="25"/>
      <c r="AN260" s="25"/>
      <c r="AO260" s="25"/>
      <c r="AP260" s="25"/>
      <c r="AQ260" s="22"/>
      <c r="AR260" s="22"/>
      <c r="AS260" s="22"/>
      <c r="AT260" s="22"/>
      <c r="AU260" s="128" t="s">
        <v>222</v>
      </c>
      <c r="AV260" s="126"/>
      <c r="AW260" s="126"/>
      <c r="AX260" s="126"/>
      <c r="AY260" s="126"/>
      <c r="AZ260" s="126"/>
      <c r="BA260" s="126"/>
      <c r="BB260" s="126"/>
      <c r="BC260" s="126"/>
      <c r="BD260" s="126"/>
      <c r="BE260" s="126"/>
      <c r="BF260" s="126"/>
    </row>
    <row r="261" spans="1:64" ht="12.75" customHeight="1" x14ac:dyDescent="0.2">
      <c r="AB261" s="23"/>
      <c r="AC261" s="23"/>
      <c r="AD261" s="23"/>
      <c r="AE261" s="23"/>
      <c r="AF261" s="23"/>
      <c r="AG261" s="23"/>
      <c r="AH261" s="26" t="s">
        <v>1</v>
      </c>
      <c r="AI261" s="26"/>
      <c r="AJ261" s="26"/>
      <c r="AK261" s="26"/>
      <c r="AL261" s="26"/>
      <c r="AM261" s="26"/>
      <c r="AN261" s="26"/>
      <c r="AO261" s="26"/>
      <c r="AP261" s="26"/>
      <c r="AQ261" s="23"/>
      <c r="AR261" s="23"/>
      <c r="AS261" s="23"/>
      <c r="AT261" s="23"/>
      <c r="AU261" s="26" t="s">
        <v>160</v>
      </c>
      <c r="AV261" s="26"/>
      <c r="AW261" s="26"/>
      <c r="AX261" s="26"/>
      <c r="AY261" s="26"/>
      <c r="AZ261" s="26"/>
      <c r="BA261" s="26"/>
      <c r="BB261" s="26"/>
      <c r="BC261" s="26"/>
      <c r="BD261" s="26"/>
      <c r="BE261" s="26"/>
      <c r="BF261" s="26"/>
    </row>
    <row r="262" spans="1:64" ht="15" x14ac:dyDescent="0.2">
      <c r="AB262" s="23"/>
      <c r="AC262" s="23"/>
      <c r="AD262" s="23"/>
      <c r="AE262" s="23"/>
      <c r="AF262" s="23"/>
      <c r="AG262" s="23"/>
      <c r="AH262" s="24"/>
      <c r="AI262" s="24"/>
      <c r="AJ262" s="24"/>
      <c r="AK262" s="24"/>
      <c r="AL262" s="24"/>
      <c r="AM262" s="24"/>
      <c r="AN262" s="24"/>
      <c r="AO262" s="24"/>
      <c r="AP262" s="24"/>
      <c r="AQ262" s="23"/>
      <c r="AR262" s="23"/>
      <c r="AS262" s="23"/>
      <c r="AT262" s="23"/>
      <c r="AU262" s="24"/>
      <c r="AV262" s="24"/>
      <c r="AW262" s="24"/>
      <c r="AX262" s="24"/>
      <c r="AY262" s="24"/>
      <c r="AZ262" s="24"/>
      <c r="BA262" s="24"/>
      <c r="BB262" s="24"/>
      <c r="BC262" s="24"/>
      <c r="BD262" s="24"/>
      <c r="BE262" s="24"/>
      <c r="BF262" s="24"/>
    </row>
  </sheetData>
  <mergeCells count="1786">
    <mergeCell ref="BJ190:BL190"/>
    <mergeCell ref="AR190:AT190"/>
    <mergeCell ref="AU190:AW190"/>
    <mergeCell ref="AX190:AZ190"/>
    <mergeCell ref="BA190:BC190"/>
    <mergeCell ref="BD190:BF190"/>
    <mergeCell ref="BG190:BI190"/>
    <mergeCell ref="BJ189:BL189"/>
    <mergeCell ref="A190:C190"/>
    <mergeCell ref="D190:V190"/>
    <mergeCell ref="W190:Y190"/>
    <mergeCell ref="Z190:AB190"/>
    <mergeCell ref="AC190:AE190"/>
    <mergeCell ref="AF190:AH190"/>
    <mergeCell ref="AI190:AK190"/>
    <mergeCell ref="AL190:AN190"/>
    <mergeCell ref="AO190:AQ190"/>
    <mergeCell ref="AR189:AT189"/>
    <mergeCell ref="AU189:AW189"/>
    <mergeCell ref="AX189:AZ189"/>
    <mergeCell ref="BA189:BC189"/>
    <mergeCell ref="BD189:BF189"/>
    <mergeCell ref="BG189:BI189"/>
    <mergeCell ref="BJ188:BL188"/>
    <mergeCell ref="A189:C189"/>
    <mergeCell ref="D189:V189"/>
    <mergeCell ref="W189:Y189"/>
    <mergeCell ref="Z189:AB189"/>
    <mergeCell ref="AC189:AE189"/>
    <mergeCell ref="AF189:AH189"/>
    <mergeCell ref="AI189:AK189"/>
    <mergeCell ref="AL189:AN189"/>
    <mergeCell ref="AO189:AQ189"/>
    <mergeCell ref="AR188:AT188"/>
    <mergeCell ref="AU188:AW188"/>
    <mergeCell ref="AX188:AZ188"/>
    <mergeCell ref="BA188:BC188"/>
    <mergeCell ref="BD188:BF188"/>
    <mergeCell ref="BG188:BI188"/>
    <mergeCell ref="BJ187:BL187"/>
    <mergeCell ref="A188:C188"/>
    <mergeCell ref="D188:V188"/>
    <mergeCell ref="W188:Y188"/>
    <mergeCell ref="Z188:AB188"/>
    <mergeCell ref="AC188:AE188"/>
    <mergeCell ref="AF188:AH188"/>
    <mergeCell ref="AI188:AK188"/>
    <mergeCell ref="AL188:AN188"/>
    <mergeCell ref="AO188:AQ188"/>
    <mergeCell ref="AR187:AT187"/>
    <mergeCell ref="AU187:AW187"/>
    <mergeCell ref="AX187:AZ187"/>
    <mergeCell ref="BA187:BC187"/>
    <mergeCell ref="BD187:BF187"/>
    <mergeCell ref="BG187:BI187"/>
    <mergeCell ref="BJ186:BL186"/>
    <mergeCell ref="A187:C187"/>
    <mergeCell ref="D187:V187"/>
    <mergeCell ref="W187:Y187"/>
    <mergeCell ref="Z187:AB187"/>
    <mergeCell ref="AC187:AE187"/>
    <mergeCell ref="AF187:AH187"/>
    <mergeCell ref="AI187:AK187"/>
    <mergeCell ref="AL187:AN187"/>
    <mergeCell ref="AO187:AQ187"/>
    <mergeCell ref="AR186:AT186"/>
    <mergeCell ref="AU186:AW186"/>
    <mergeCell ref="AX186:AZ186"/>
    <mergeCell ref="BA186:BC186"/>
    <mergeCell ref="BD186:BF186"/>
    <mergeCell ref="BG186:BI186"/>
    <mergeCell ref="A186:C186"/>
    <mergeCell ref="D186:V186"/>
    <mergeCell ref="W186:Y186"/>
    <mergeCell ref="Z186:AB186"/>
    <mergeCell ref="AC186:AE186"/>
    <mergeCell ref="AO176:AS176"/>
    <mergeCell ref="AT176:AX176"/>
    <mergeCell ref="AY176:BC176"/>
    <mergeCell ref="BD176:BH176"/>
    <mergeCell ref="BI176:BM176"/>
    <mergeCell ref="BN176:BR176"/>
    <mergeCell ref="AT175:AX175"/>
    <mergeCell ref="AY175:BC175"/>
    <mergeCell ref="BD175:BH175"/>
    <mergeCell ref="BI175:BM175"/>
    <mergeCell ref="BN175:BR175"/>
    <mergeCell ref="A176:T176"/>
    <mergeCell ref="U176:Y176"/>
    <mergeCell ref="Z176:AD176"/>
    <mergeCell ref="AE176:AI176"/>
    <mergeCell ref="AJ176:AN176"/>
    <mergeCell ref="A175:T175"/>
    <mergeCell ref="U175:Y175"/>
    <mergeCell ref="Z175:AD175"/>
    <mergeCell ref="AE175:AI175"/>
    <mergeCell ref="AJ175:AN175"/>
    <mergeCell ref="AO175:AS175"/>
    <mergeCell ref="AO174:AS174"/>
    <mergeCell ref="AT174:AX174"/>
    <mergeCell ref="AY174:BC174"/>
    <mergeCell ref="BD174:BH174"/>
    <mergeCell ref="BI174:BM174"/>
    <mergeCell ref="BN174:BR174"/>
    <mergeCell ref="AT173:AX173"/>
    <mergeCell ref="AY173:BC173"/>
    <mergeCell ref="BD173:BH173"/>
    <mergeCell ref="BI173:BM173"/>
    <mergeCell ref="BN173:BR173"/>
    <mergeCell ref="A174:T174"/>
    <mergeCell ref="U174:Y174"/>
    <mergeCell ref="Z174:AD174"/>
    <mergeCell ref="AE174:AI174"/>
    <mergeCell ref="AJ174:AN174"/>
    <mergeCell ref="AY172:BC172"/>
    <mergeCell ref="BD172:BH172"/>
    <mergeCell ref="BI172:BM172"/>
    <mergeCell ref="BN172:BR172"/>
    <mergeCell ref="A173:T173"/>
    <mergeCell ref="U173:Y173"/>
    <mergeCell ref="Z173:AD173"/>
    <mergeCell ref="AE173:AI173"/>
    <mergeCell ref="AJ173:AN173"/>
    <mergeCell ref="AO173:AS173"/>
    <mergeCell ref="BD171:BH171"/>
    <mergeCell ref="BI171:BM171"/>
    <mergeCell ref="BN171:BR171"/>
    <mergeCell ref="A172:T172"/>
    <mergeCell ref="U172:Y172"/>
    <mergeCell ref="Z172:AD172"/>
    <mergeCell ref="AE172:AI172"/>
    <mergeCell ref="AJ172:AN172"/>
    <mergeCell ref="AO172:AS172"/>
    <mergeCell ref="AT172:AX172"/>
    <mergeCell ref="BI170:BM170"/>
    <mergeCell ref="BN170:BR170"/>
    <mergeCell ref="A171:T171"/>
    <mergeCell ref="U171:Y171"/>
    <mergeCell ref="Z171:AD171"/>
    <mergeCell ref="AE171:AI171"/>
    <mergeCell ref="AJ171:AN171"/>
    <mergeCell ref="AO171:AS171"/>
    <mergeCell ref="AT171:AX171"/>
    <mergeCell ref="AY171:BC171"/>
    <mergeCell ref="BN169:BR169"/>
    <mergeCell ref="A170:T170"/>
    <mergeCell ref="U170:Y170"/>
    <mergeCell ref="Z170:AD170"/>
    <mergeCell ref="AE170:AI170"/>
    <mergeCell ref="AJ170:AN170"/>
    <mergeCell ref="AO170:AS170"/>
    <mergeCell ref="AT170:AX170"/>
    <mergeCell ref="AY170:BC170"/>
    <mergeCell ref="BD170:BH170"/>
    <mergeCell ref="A169:T169"/>
    <mergeCell ref="U169:Y169"/>
    <mergeCell ref="Z169:AD169"/>
    <mergeCell ref="AE169:AI169"/>
    <mergeCell ref="AJ169:AN169"/>
    <mergeCell ref="AO169:AS169"/>
    <mergeCell ref="AP160:AT160"/>
    <mergeCell ref="AU160:AY160"/>
    <mergeCell ref="AZ160:BD160"/>
    <mergeCell ref="BE160:BI160"/>
    <mergeCell ref="AP159:AT159"/>
    <mergeCell ref="AU159:AY159"/>
    <mergeCell ref="AZ159:BD159"/>
    <mergeCell ref="BE159:BI159"/>
    <mergeCell ref="A160:C160"/>
    <mergeCell ref="D160:P160"/>
    <mergeCell ref="Q160:U160"/>
    <mergeCell ref="V160:AE160"/>
    <mergeCell ref="AF160:AJ160"/>
    <mergeCell ref="AK160:AO160"/>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152:C152"/>
    <mergeCell ref="D152:P152"/>
    <mergeCell ref="Q152:U152"/>
    <mergeCell ref="V152:AE152"/>
    <mergeCell ref="AF152:AJ152"/>
    <mergeCell ref="AK152:AO152"/>
    <mergeCell ref="A151:C151"/>
    <mergeCell ref="D151:P151"/>
    <mergeCell ref="Q151:U151"/>
    <mergeCell ref="V151:AE151"/>
    <mergeCell ref="AF151:AJ151"/>
    <mergeCell ref="AK151:AO151"/>
    <mergeCell ref="BT143:BX143"/>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A134:C134"/>
    <mergeCell ref="D134:P134"/>
    <mergeCell ref="Q134:U134"/>
    <mergeCell ref="V134:AE134"/>
    <mergeCell ref="AF134:AJ134"/>
    <mergeCell ref="AK134:AO134"/>
    <mergeCell ref="AP134:AT134"/>
    <mergeCell ref="AU134:AY134"/>
    <mergeCell ref="AZ134:BD134"/>
    <mergeCell ref="BD124:BH124"/>
    <mergeCell ref="BD123:BH123"/>
    <mergeCell ref="A124:C124"/>
    <mergeCell ref="D124:T124"/>
    <mergeCell ref="U124:Y124"/>
    <mergeCell ref="Z124:AD124"/>
    <mergeCell ref="AE124:AI124"/>
    <mergeCell ref="AJ124:AN124"/>
    <mergeCell ref="AO124:AS124"/>
    <mergeCell ref="AT124:AX124"/>
    <mergeCell ref="AY124:BC124"/>
    <mergeCell ref="BD122:BH122"/>
    <mergeCell ref="A123:C123"/>
    <mergeCell ref="D123:T123"/>
    <mergeCell ref="U123:Y123"/>
    <mergeCell ref="Z123:AD123"/>
    <mergeCell ref="AE123:AI123"/>
    <mergeCell ref="AJ123:AN123"/>
    <mergeCell ref="AO123:AS123"/>
    <mergeCell ref="AT123:AX123"/>
    <mergeCell ref="AY123:BC123"/>
    <mergeCell ref="BD121:BH121"/>
    <mergeCell ref="A122:C122"/>
    <mergeCell ref="D122:T122"/>
    <mergeCell ref="U122:Y122"/>
    <mergeCell ref="Z122:AD122"/>
    <mergeCell ref="AE122:AI122"/>
    <mergeCell ref="AJ122:AN122"/>
    <mergeCell ref="AO122:AS122"/>
    <mergeCell ref="AT122:AX122"/>
    <mergeCell ref="AY122:BC122"/>
    <mergeCell ref="BD120:BH120"/>
    <mergeCell ref="A121:C121"/>
    <mergeCell ref="D121:T121"/>
    <mergeCell ref="U121:Y121"/>
    <mergeCell ref="Z121:AD121"/>
    <mergeCell ref="AE121:AI121"/>
    <mergeCell ref="AJ121:AN121"/>
    <mergeCell ref="AO121:AS121"/>
    <mergeCell ref="AT121:AX121"/>
    <mergeCell ref="AY121:BC121"/>
    <mergeCell ref="BD119:BH119"/>
    <mergeCell ref="A120:C120"/>
    <mergeCell ref="D120:T120"/>
    <mergeCell ref="U120:Y120"/>
    <mergeCell ref="Z120:AD120"/>
    <mergeCell ref="AE120:AI120"/>
    <mergeCell ref="AJ120:AN120"/>
    <mergeCell ref="AO120:AS120"/>
    <mergeCell ref="AT120:AX120"/>
    <mergeCell ref="AY120:BC120"/>
    <mergeCell ref="BD118:BH118"/>
    <mergeCell ref="A119:C119"/>
    <mergeCell ref="D119:T119"/>
    <mergeCell ref="U119:Y119"/>
    <mergeCell ref="Z119:AD119"/>
    <mergeCell ref="AE119:AI119"/>
    <mergeCell ref="AJ119:AN119"/>
    <mergeCell ref="AO119:AS119"/>
    <mergeCell ref="AT119:AX119"/>
    <mergeCell ref="AY119:BC119"/>
    <mergeCell ref="Z118:AD118"/>
    <mergeCell ref="AE118:AI118"/>
    <mergeCell ref="AJ118:AN118"/>
    <mergeCell ref="AO118:AS118"/>
    <mergeCell ref="AT118:AX118"/>
    <mergeCell ref="AY118:BC118"/>
    <mergeCell ref="A117:C117"/>
    <mergeCell ref="D117:T117"/>
    <mergeCell ref="U117:Y117"/>
    <mergeCell ref="Z117:AD117"/>
    <mergeCell ref="AE117:AI117"/>
    <mergeCell ref="AJ117:AN117"/>
    <mergeCell ref="AO117:AS117"/>
    <mergeCell ref="AT117:AX117"/>
    <mergeCell ref="AY117:BC117"/>
    <mergeCell ref="BL108:BP108"/>
    <mergeCell ref="BQ108:BT108"/>
    <mergeCell ref="BU108:BY108"/>
    <mergeCell ref="AI108:AM108"/>
    <mergeCell ref="AN108:AR108"/>
    <mergeCell ref="AS108:AW108"/>
    <mergeCell ref="AX108:BA108"/>
    <mergeCell ref="BB108:BF108"/>
    <mergeCell ref="BG108:BK108"/>
    <mergeCell ref="BB107:BF107"/>
    <mergeCell ref="BG107:BK107"/>
    <mergeCell ref="BL107:BP107"/>
    <mergeCell ref="BQ107:BT107"/>
    <mergeCell ref="BU107:BY107"/>
    <mergeCell ref="A108:C108"/>
    <mergeCell ref="D108:T108"/>
    <mergeCell ref="U108:Y108"/>
    <mergeCell ref="Z108:AD108"/>
    <mergeCell ref="AE108:AH108"/>
    <mergeCell ref="BU106:BY106"/>
    <mergeCell ref="A107:C107"/>
    <mergeCell ref="D107:T107"/>
    <mergeCell ref="U107:Y107"/>
    <mergeCell ref="Z107:AD107"/>
    <mergeCell ref="AE107:AH107"/>
    <mergeCell ref="AI107:AM107"/>
    <mergeCell ref="AN107:AR107"/>
    <mergeCell ref="AS107:AW107"/>
    <mergeCell ref="AX107:BA107"/>
    <mergeCell ref="AS106:AW106"/>
    <mergeCell ref="AX106:BA106"/>
    <mergeCell ref="BB106:BF106"/>
    <mergeCell ref="BG106:BK106"/>
    <mergeCell ref="BL106:BP106"/>
    <mergeCell ref="BQ106:BT106"/>
    <mergeCell ref="BL105:BP105"/>
    <mergeCell ref="BQ105:BT105"/>
    <mergeCell ref="BU105:BY105"/>
    <mergeCell ref="A106:C106"/>
    <mergeCell ref="D106:T106"/>
    <mergeCell ref="U106:Y106"/>
    <mergeCell ref="Z106:AD106"/>
    <mergeCell ref="AE106:AH106"/>
    <mergeCell ref="AI106:AM106"/>
    <mergeCell ref="AN106:AR106"/>
    <mergeCell ref="AI105:AM105"/>
    <mergeCell ref="AN105:AR105"/>
    <mergeCell ref="AS105:AW105"/>
    <mergeCell ref="AX105:BA105"/>
    <mergeCell ref="BB105:BF105"/>
    <mergeCell ref="BG105:BK105"/>
    <mergeCell ref="BB104:BF104"/>
    <mergeCell ref="BG104:BK104"/>
    <mergeCell ref="BL104:BP104"/>
    <mergeCell ref="BQ104:BT104"/>
    <mergeCell ref="BU104:BY104"/>
    <mergeCell ref="A105:C105"/>
    <mergeCell ref="D105:T105"/>
    <mergeCell ref="U105:Y105"/>
    <mergeCell ref="Z105:AD105"/>
    <mergeCell ref="AE105:AH105"/>
    <mergeCell ref="BU103:BY103"/>
    <mergeCell ref="A104:C104"/>
    <mergeCell ref="D104:T104"/>
    <mergeCell ref="U104:Y104"/>
    <mergeCell ref="Z104:AD104"/>
    <mergeCell ref="AE104:AH104"/>
    <mergeCell ref="AI104:AM104"/>
    <mergeCell ref="AN104:AR104"/>
    <mergeCell ref="AS104:AW104"/>
    <mergeCell ref="AX104:BA104"/>
    <mergeCell ref="AS103:AW103"/>
    <mergeCell ref="AX103:BA103"/>
    <mergeCell ref="BB103:BF103"/>
    <mergeCell ref="BG103:BK103"/>
    <mergeCell ref="BL103:BP103"/>
    <mergeCell ref="BQ103:BT103"/>
    <mergeCell ref="BL102:BP102"/>
    <mergeCell ref="BQ102:BT102"/>
    <mergeCell ref="BU102:BY102"/>
    <mergeCell ref="A103:C103"/>
    <mergeCell ref="D103:T103"/>
    <mergeCell ref="U103:Y103"/>
    <mergeCell ref="Z103:AD103"/>
    <mergeCell ref="AE103:AH103"/>
    <mergeCell ref="AI103:AM103"/>
    <mergeCell ref="AN103:AR103"/>
    <mergeCell ref="AI102:AM102"/>
    <mergeCell ref="AN102:AR102"/>
    <mergeCell ref="AS102:AW102"/>
    <mergeCell ref="AX102:BA102"/>
    <mergeCell ref="BB102:BF102"/>
    <mergeCell ref="BG102:BK102"/>
    <mergeCell ref="BB101:BF101"/>
    <mergeCell ref="BG101:BK101"/>
    <mergeCell ref="BL101:BP101"/>
    <mergeCell ref="BQ101:BT101"/>
    <mergeCell ref="BU101:BY101"/>
    <mergeCell ref="A102:C102"/>
    <mergeCell ref="D102:T102"/>
    <mergeCell ref="U102:Y102"/>
    <mergeCell ref="Z102:AD102"/>
    <mergeCell ref="AE102:AH102"/>
    <mergeCell ref="A101:C101"/>
    <mergeCell ref="D101:T101"/>
    <mergeCell ref="U101:Y101"/>
    <mergeCell ref="Z101:AD101"/>
    <mergeCell ref="AE101:AH101"/>
    <mergeCell ref="AI101:AM101"/>
    <mergeCell ref="AN101:AR101"/>
    <mergeCell ref="AS101:AW101"/>
    <mergeCell ref="AX101:BA101"/>
    <mergeCell ref="BG82:BK82"/>
    <mergeCell ref="BG81:BK81"/>
    <mergeCell ref="A82:D82"/>
    <mergeCell ref="E82:W82"/>
    <mergeCell ref="X82:AB82"/>
    <mergeCell ref="AC82:AG82"/>
    <mergeCell ref="AH82:AL82"/>
    <mergeCell ref="AM82:AQ82"/>
    <mergeCell ref="AR82:AV82"/>
    <mergeCell ref="AW82:BA82"/>
    <mergeCell ref="BB82:BF82"/>
    <mergeCell ref="BG80:BK80"/>
    <mergeCell ref="A81:D81"/>
    <mergeCell ref="E81:W81"/>
    <mergeCell ref="X81:AB81"/>
    <mergeCell ref="AC81:AG81"/>
    <mergeCell ref="AH81:AL81"/>
    <mergeCell ref="AM81:AQ81"/>
    <mergeCell ref="AR81:AV81"/>
    <mergeCell ref="AW81:BA81"/>
    <mergeCell ref="BB81:BF81"/>
    <mergeCell ref="BG79:BK79"/>
    <mergeCell ref="A80:D80"/>
    <mergeCell ref="E80:W80"/>
    <mergeCell ref="X80:AB80"/>
    <mergeCell ref="AC80:AG80"/>
    <mergeCell ref="AH80:AL80"/>
    <mergeCell ref="AM80:AQ80"/>
    <mergeCell ref="AR80:AV80"/>
    <mergeCell ref="AW80:BA80"/>
    <mergeCell ref="BB80:BF80"/>
    <mergeCell ref="BG78:BK78"/>
    <mergeCell ref="A79:D79"/>
    <mergeCell ref="E79:W79"/>
    <mergeCell ref="X79:AB79"/>
    <mergeCell ref="AC79:AG79"/>
    <mergeCell ref="AH79:AL79"/>
    <mergeCell ref="AM79:AQ79"/>
    <mergeCell ref="AR79:AV79"/>
    <mergeCell ref="AW79:BA79"/>
    <mergeCell ref="BB79:BF79"/>
    <mergeCell ref="BG77:BK77"/>
    <mergeCell ref="A78:D78"/>
    <mergeCell ref="E78:W78"/>
    <mergeCell ref="X78:AB78"/>
    <mergeCell ref="AC78:AG78"/>
    <mergeCell ref="AH78:AL78"/>
    <mergeCell ref="AM78:AQ78"/>
    <mergeCell ref="AR78:AV78"/>
    <mergeCell ref="AW78:BA78"/>
    <mergeCell ref="BB78:BF78"/>
    <mergeCell ref="BG76:BK76"/>
    <mergeCell ref="A77:D77"/>
    <mergeCell ref="E77:W77"/>
    <mergeCell ref="X77:AB77"/>
    <mergeCell ref="AC77:AG77"/>
    <mergeCell ref="AH77:AL77"/>
    <mergeCell ref="AM77:AQ77"/>
    <mergeCell ref="AR77:AV77"/>
    <mergeCell ref="AW77:BA77"/>
    <mergeCell ref="BB77:BF77"/>
    <mergeCell ref="AC76:AG76"/>
    <mergeCell ref="AH76:AL76"/>
    <mergeCell ref="AM76:AQ76"/>
    <mergeCell ref="AR76:AV76"/>
    <mergeCell ref="AW76:BA76"/>
    <mergeCell ref="BB76:BF76"/>
    <mergeCell ref="A75:D75"/>
    <mergeCell ref="E75:W75"/>
    <mergeCell ref="X75:AB75"/>
    <mergeCell ref="AC75:AG75"/>
    <mergeCell ref="AH75:AL75"/>
    <mergeCell ref="AM75:AQ75"/>
    <mergeCell ref="AR75:AV75"/>
    <mergeCell ref="AW75:BA75"/>
    <mergeCell ref="BB75:BF75"/>
    <mergeCell ref="BB58:BF58"/>
    <mergeCell ref="BG58:BK58"/>
    <mergeCell ref="BL58:BP58"/>
    <mergeCell ref="BQ58:BT58"/>
    <mergeCell ref="BU58:BY58"/>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1:D31"/>
    <mergeCell ref="E31:T31"/>
    <mergeCell ref="U31:Y31"/>
    <mergeCell ref="Z31:AD31"/>
    <mergeCell ref="AE31:AH31"/>
    <mergeCell ref="A256:BL256"/>
    <mergeCell ref="A260:AA260"/>
    <mergeCell ref="AH260:AP260"/>
    <mergeCell ref="AU260:BF260"/>
    <mergeCell ref="AH261:AP261"/>
    <mergeCell ref="AU261:BF261"/>
    <mergeCell ref="AW248:BD248"/>
    <mergeCell ref="BE248:BL248"/>
    <mergeCell ref="A250:BL250"/>
    <mergeCell ref="A251:BL251"/>
    <mergeCell ref="A254:BL254"/>
    <mergeCell ref="A255:BL255"/>
    <mergeCell ref="AQ247:AV247"/>
    <mergeCell ref="AW247:BD247"/>
    <mergeCell ref="BE247:BL247"/>
    <mergeCell ref="A248:F248"/>
    <mergeCell ref="G248:S248"/>
    <mergeCell ref="T248:Y248"/>
    <mergeCell ref="Z248:AD248"/>
    <mergeCell ref="AE248:AJ248"/>
    <mergeCell ref="AK248:AP248"/>
    <mergeCell ref="AQ248:AV248"/>
    <mergeCell ref="A247:F247"/>
    <mergeCell ref="G247:S247"/>
    <mergeCell ref="T247:Y247"/>
    <mergeCell ref="Z247:AD247"/>
    <mergeCell ref="AE247:AJ247"/>
    <mergeCell ref="AK247:AP247"/>
    <mergeCell ref="BE244:BL245"/>
    <mergeCell ref="A246:F246"/>
    <mergeCell ref="G246:S246"/>
    <mergeCell ref="T246:Y246"/>
    <mergeCell ref="Z246:AD246"/>
    <mergeCell ref="AE246:AJ246"/>
    <mergeCell ref="AK246:AP246"/>
    <mergeCell ref="AQ246:AV246"/>
    <mergeCell ref="AW246:BD246"/>
    <mergeCell ref="BE246:BL246"/>
    <mergeCell ref="A242:BL242"/>
    <mergeCell ref="A243:BL243"/>
    <mergeCell ref="A244:F245"/>
    <mergeCell ref="G244:S245"/>
    <mergeCell ref="T244:Y245"/>
    <mergeCell ref="Z244:AD245"/>
    <mergeCell ref="AE244:AJ245"/>
    <mergeCell ref="AK244:AP245"/>
    <mergeCell ref="AQ244:AV245"/>
    <mergeCell ref="AW244:BD245"/>
    <mergeCell ref="AJ240:AN240"/>
    <mergeCell ref="AO240:AS240"/>
    <mergeCell ref="AT240:AW240"/>
    <mergeCell ref="AX240:BB240"/>
    <mergeCell ref="BC240:BG240"/>
    <mergeCell ref="BH240:BL240"/>
    <mergeCell ref="A240:F240"/>
    <mergeCell ref="G240:P240"/>
    <mergeCell ref="Q240:U240"/>
    <mergeCell ref="V240:Y240"/>
    <mergeCell ref="Z240:AD240"/>
    <mergeCell ref="AE240:AI240"/>
    <mergeCell ref="AJ239:AN239"/>
    <mergeCell ref="AO239:AS239"/>
    <mergeCell ref="AT239:AW239"/>
    <mergeCell ref="AX239:BB239"/>
    <mergeCell ref="BC239:BG239"/>
    <mergeCell ref="BH239:BL239"/>
    <mergeCell ref="A239:F239"/>
    <mergeCell ref="G239:P239"/>
    <mergeCell ref="Q239:U239"/>
    <mergeCell ref="V239:Y239"/>
    <mergeCell ref="Z239:AD239"/>
    <mergeCell ref="AE239:AI239"/>
    <mergeCell ref="AJ238:AN238"/>
    <mergeCell ref="AO238:AS238"/>
    <mergeCell ref="AT238:AW238"/>
    <mergeCell ref="AX238:BB238"/>
    <mergeCell ref="BC238:BG238"/>
    <mergeCell ref="BH238:BL238"/>
    <mergeCell ref="A238:F238"/>
    <mergeCell ref="G238:P238"/>
    <mergeCell ref="Q238:U238"/>
    <mergeCell ref="V238:Y238"/>
    <mergeCell ref="Z238:AD238"/>
    <mergeCell ref="AE238:AI238"/>
    <mergeCell ref="AT236:AW237"/>
    <mergeCell ref="AX236:BG236"/>
    <mergeCell ref="BH236:BL237"/>
    <mergeCell ref="Z237:AD237"/>
    <mergeCell ref="AE237:AI237"/>
    <mergeCell ref="AX237:BB237"/>
    <mergeCell ref="BC237:BG237"/>
    <mergeCell ref="A234:BL234"/>
    <mergeCell ref="A235:F237"/>
    <mergeCell ref="G235:P237"/>
    <mergeCell ref="Q235:AN235"/>
    <mergeCell ref="AO235:BL235"/>
    <mergeCell ref="Q236:U237"/>
    <mergeCell ref="V236:Y237"/>
    <mergeCell ref="Z236:AI236"/>
    <mergeCell ref="AJ236:AN237"/>
    <mergeCell ref="AO236:AS237"/>
    <mergeCell ref="AK231:AP231"/>
    <mergeCell ref="AQ231:AV231"/>
    <mergeCell ref="AW231:BA231"/>
    <mergeCell ref="BB231:BF231"/>
    <mergeCell ref="BG231:BL231"/>
    <mergeCell ref="A233:BL233"/>
    <mergeCell ref="AK230:AP230"/>
    <mergeCell ref="AQ230:AV230"/>
    <mergeCell ref="AW230:BA230"/>
    <mergeCell ref="BB230:BF230"/>
    <mergeCell ref="BG230:BL230"/>
    <mergeCell ref="A231:F231"/>
    <mergeCell ref="G231:S231"/>
    <mergeCell ref="T231:Y231"/>
    <mergeCell ref="Z231:AD231"/>
    <mergeCell ref="AE231:AJ231"/>
    <mergeCell ref="AK229:AP229"/>
    <mergeCell ref="AQ229:AV229"/>
    <mergeCell ref="AW229:BA229"/>
    <mergeCell ref="BB229:BF229"/>
    <mergeCell ref="BG229:BL229"/>
    <mergeCell ref="A230:F230"/>
    <mergeCell ref="G230:S230"/>
    <mergeCell ref="T230:Y230"/>
    <mergeCell ref="Z230:AD230"/>
    <mergeCell ref="AE230:AJ230"/>
    <mergeCell ref="AQ227:AV228"/>
    <mergeCell ref="AW227:BF227"/>
    <mergeCell ref="BG227:BL228"/>
    <mergeCell ref="AW228:BA228"/>
    <mergeCell ref="BB228:BF228"/>
    <mergeCell ref="A229:F229"/>
    <mergeCell ref="G229:S229"/>
    <mergeCell ref="T229:Y229"/>
    <mergeCell ref="Z229:AD229"/>
    <mergeCell ref="AE229:AJ229"/>
    <mergeCell ref="A227:F228"/>
    <mergeCell ref="G227:S228"/>
    <mergeCell ref="T227:Y228"/>
    <mergeCell ref="Z227:AD228"/>
    <mergeCell ref="AE227:AJ228"/>
    <mergeCell ref="AK227:AP228"/>
    <mergeCell ref="BP217:BS217"/>
    <mergeCell ref="A220:BL220"/>
    <mergeCell ref="A221:BL221"/>
    <mergeCell ref="A224:BL224"/>
    <mergeCell ref="A225:BL225"/>
    <mergeCell ref="A226:BL226"/>
    <mergeCell ref="AO217:AR217"/>
    <mergeCell ref="AS217:AW217"/>
    <mergeCell ref="AX217:BA217"/>
    <mergeCell ref="BB217:BF217"/>
    <mergeCell ref="BG217:BJ217"/>
    <mergeCell ref="BK217:BO217"/>
    <mergeCell ref="BB216:BF216"/>
    <mergeCell ref="BG216:BJ216"/>
    <mergeCell ref="BK216:BO216"/>
    <mergeCell ref="BP216:BS216"/>
    <mergeCell ref="A217:M217"/>
    <mergeCell ref="N217:U217"/>
    <mergeCell ref="V217:Z217"/>
    <mergeCell ref="AA217:AE217"/>
    <mergeCell ref="AF217:AI217"/>
    <mergeCell ref="AJ217:AN217"/>
    <mergeCell ref="BP215:BS215"/>
    <mergeCell ref="A216:M216"/>
    <mergeCell ref="N216:U216"/>
    <mergeCell ref="V216:Z216"/>
    <mergeCell ref="AA216:AE216"/>
    <mergeCell ref="AF216:AI216"/>
    <mergeCell ref="AJ216:AN216"/>
    <mergeCell ref="AO216:AR216"/>
    <mergeCell ref="AS216:AW216"/>
    <mergeCell ref="AX216:BA216"/>
    <mergeCell ref="AO215:AR215"/>
    <mergeCell ref="AS215:AW215"/>
    <mergeCell ref="AX215:BA215"/>
    <mergeCell ref="BB215:BF215"/>
    <mergeCell ref="BG215:BJ215"/>
    <mergeCell ref="BK215:BO215"/>
    <mergeCell ref="BB214:BF214"/>
    <mergeCell ref="BG214:BJ214"/>
    <mergeCell ref="BK214:BO214"/>
    <mergeCell ref="BP214:BS214"/>
    <mergeCell ref="A215:M215"/>
    <mergeCell ref="N215:U215"/>
    <mergeCell ref="V215:Z215"/>
    <mergeCell ref="AA215:AE215"/>
    <mergeCell ref="AF215:AI215"/>
    <mergeCell ref="AJ215:AN215"/>
    <mergeCell ref="AA214:AE214"/>
    <mergeCell ref="AF214:AI214"/>
    <mergeCell ref="AJ214:AN214"/>
    <mergeCell ref="AO214:AR214"/>
    <mergeCell ref="AS214:AW214"/>
    <mergeCell ref="AX214:BA214"/>
    <mergeCell ref="A211:BL211"/>
    <mergeCell ref="A212:BM212"/>
    <mergeCell ref="A213:M214"/>
    <mergeCell ref="N213:U214"/>
    <mergeCell ref="V213:Z214"/>
    <mergeCell ref="AA213:AI213"/>
    <mergeCell ref="AJ213:AR213"/>
    <mergeCell ref="AS213:BA213"/>
    <mergeCell ref="BB213:BJ213"/>
    <mergeCell ref="BK213:BS213"/>
    <mergeCell ref="AZ207:BD207"/>
    <mergeCell ref="A208:F208"/>
    <mergeCell ref="G208:S208"/>
    <mergeCell ref="T208:Z208"/>
    <mergeCell ref="AA208:AE208"/>
    <mergeCell ref="AF208:AJ208"/>
    <mergeCell ref="AK208:AO208"/>
    <mergeCell ref="AP208:AT208"/>
    <mergeCell ref="AU208:AY208"/>
    <mergeCell ref="AZ208:BD208"/>
    <mergeCell ref="AU206:AY206"/>
    <mergeCell ref="AZ206:BD206"/>
    <mergeCell ref="A207:F207"/>
    <mergeCell ref="G207:S207"/>
    <mergeCell ref="T207:Z207"/>
    <mergeCell ref="AA207:AE207"/>
    <mergeCell ref="AF207:AJ207"/>
    <mergeCell ref="AK207:AO207"/>
    <mergeCell ref="AP207:AT207"/>
    <mergeCell ref="AU207:AY207"/>
    <mergeCell ref="AP205:AT205"/>
    <mergeCell ref="AU205:AY205"/>
    <mergeCell ref="AZ205:BD205"/>
    <mergeCell ref="A206:F206"/>
    <mergeCell ref="G206:S206"/>
    <mergeCell ref="T206:Z206"/>
    <mergeCell ref="AA206:AE206"/>
    <mergeCell ref="AF206:AJ206"/>
    <mergeCell ref="AK206:AO206"/>
    <mergeCell ref="AP206:AT206"/>
    <mergeCell ref="A202:BL202"/>
    <mergeCell ref="A203:BD203"/>
    <mergeCell ref="A204:F205"/>
    <mergeCell ref="G204:S205"/>
    <mergeCell ref="T204:Z205"/>
    <mergeCell ref="AA204:AO204"/>
    <mergeCell ref="AP204:BD204"/>
    <mergeCell ref="AA205:AE205"/>
    <mergeCell ref="AF205:AJ205"/>
    <mergeCell ref="AK205:AO205"/>
    <mergeCell ref="AP200:AT200"/>
    <mergeCell ref="AU200:AY200"/>
    <mergeCell ref="AZ200:BD200"/>
    <mergeCell ref="BE200:BI200"/>
    <mergeCell ref="BJ200:BN200"/>
    <mergeCell ref="BO200:BS200"/>
    <mergeCell ref="A200:F200"/>
    <mergeCell ref="G200:S200"/>
    <mergeCell ref="T200:Z200"/>
    <mergeCell ref="AA200:AE200"/>
    <mergeCell ref="AF200:AJ200"/>
    <mergeCell ref="AK200:AO200"/>
    <mergeCell ref="AP199:AT199"/>
    <mergeCell ref="AU199:AY199"/>
    <mergeCell ref="AZ199:BD199"/>
    <mergeCell ref="BE199:BI199"/>
    <mergeCell ref="BJ199:BN199"/>
    <mergeCell ref="BO199:BS199"/>
    <mergeCell ref="A199:F199"/>
    <mergeCell ref="G199:S199"/>
    <mergeCell ref="T199:Z199"/>
    <mergeCell ref="AA199:AE199"/>
    <mergeCell ref="AF199:AJ199"/>
    <mergeCell ref="AK199:AO199"/>
    <mergeCell ref="AP198:AT198"/>
    <mergeCell ref="AU198:AY198"/>
    <mergeCell ref="AZ198:BD198"/>
    <mergeCell ref="BE198:BI198"/>
    <mergeCell ref="BJ198:BN198"/>
    <mergeCell ref="BO198:BS198"/>
    <mergeCell ref="A198:F198"/>
    <mergeCell ref="G198:S198"/>
    <mergeCell ref="T198:Z198"/>
    <mergeCell ref="AA198:AE198"/>
    <mergeCell ref="AF198:AJ198"/>
    <mergeCell ref="AK198:AO198"/>
    <mergeCell ref="AP197:AT197"/>
    <mergeCell ref="AU197:AY197"/>
    <mergeCell ref="AZ197:BD197"/>
    <mergeCell ref="BE197:BI197"/>
    <mergeCell ref="BJ197:BN197"/>
    <mergeCell ref="BO197:BS197"/>
    <mergeCell ref="A195:BS195"/>
    <mergeCell ref="A196:F197"/>
    <mergeCell ref="G196:S197"/>
    <mergeCell ref="T196:Z197"/>
    <mergeCell ref="AA196:AO196"/>
    <mergeCell ref="AP196:BD196"/>
    <mergeCell ref="BE196:BS196"/>
    <mergeCell ref="AA197:AE197"/>
    <mergeCell ref="AF197:AJ197"/>
    <mergeCell ref="AK197:AO197"/>
    <mergeCell ref="BA185:BC185"/>
    <mergeCell ref="BD185:BF185"/>
    <mergeCell ref="BG185:BI185"/>
    <mergeCell ref="BJ185:BL185"/>
    <mergeCell ref="A193:BL193"/>
    <mergeCell ref="A194:BS194"/>
    <mergeCell ref="AF186:AH186"/>
    <mergeCell ref="AI186:AK186"/>
    <mergeCell ref="AL186:AN186"/>
    <mergeCell ref="AO186:AQ186"/>
    <mergeCell ref="AI185:AK185"/>
    <mergeCell ref="AL185:AN185"/>
    <mergeCell ref="AO185:AQ185"/>
    <mergeCell ref="AR185:AT185"/>
    <mergeCell ref="AU185:AW185"/>
    <mergeCell ref="AX185:AZ185"/>
    <mergeCell ref="BA184:BC184"/>
    <mergeCell ref="BD184:BF184"/>
    <mergeCell ref="BG184:BI184"/>
    <mergeCell ref="BJ184:BL184"/>
    <mergeCell ref="A185:C185"/>
    <mergeCell ref="D185:V185"/>
    <mergeCell ref="W185:Y185"/>
    <mergeCell ref="Z185:AB185"/>
    <mergeCell ref="AC185:AE185"/>
    <mergeCell ref="AF185:AH185"/>
    <mergeCell ref="AI184:AK184"/>
    <mergeCell ref="AL184:AN184"/>
    <mergeCell ref="AO184:AQ184"/>
    <mergeCell ref="AR184:AT184"/>
    <mergeCell ref="AU184:AW184"/>
    <mergeCell ref="AX184:AZ184"/>
    <mergeCell ref="BA183:BC183"/>
    <mergeCell ref="BD183:BF183"/>
    <mergeCell ref="BG183:BI183"/>
    <mergeCell ref="BJ183:BL183"/>
    <mergeCell ref="A184:C184"/>
    <mergeCell ref="D184:V184"/>
    <mergeCell ref="W184:Y184"/>
    <mergeCell ref="Z184:AB184"/>
    <mergeCell ref="AC184:AE184"/>
    <mergeCell ref="AF184:AH184"/>
    <mergeCell ref="AI183:AK183"/>
    <mergeCell ref="AL183:AN183"/>
    <mergeCell ref="AO183:AQ183"/>
    <mergeCell ref="AR183:AT183"/>
    <mergeCell ref="AU183:AW183"/>
    <mergeCell ref="AX183:AZ183"/>
    <mergeCell ref="A183:C183"/>
    <mergeCell ref="D183:V183"/>
    <mergeCell ref="W183:Y183"/>
    <mergeCell ref="Z183:AB183"/>
    <mergeCell ref="AC183:AE183"/>
    <mergeCell ref="AF183:AH183"/>
    <mergeCell ref="BJ181:BL182"/>
    <mergeCell ref="W182:Y182"/>
    <mergeCell ref="Z182:AB182"/>
    <mergeCell ref="AC182:AE182"/>
    <mergeCell ref="AF182:AH182"/>
    <mergeCell ref="AI182:AK182"/>
    <mergeCell ref="AL182:AN182"/>
    <mergeCell ref="AO182:AQ182"/>
    <mergeCell ref="AR182:AT182"/>
    <mergeCell ref="BG180:BL180"/>
    <mergeCell ref="W181:AB181"/>
    <mergeCell ref="AC181:AH181"/>
    <mergeCell ref="AI181:AN181"/>
    <mergeCell ref="AO181:AT181"/>
    <mergeCell ref="AU181:AW182"/>
    <mergeCell ref="AX181:AZ182"/>
    <mergeCell ref="BA181:BC182"/>
    <mergeCell ref="BD181:BF182"/>
    <mergeCell ref="BG181:BI182"/>
    <mergeCell ref="A180:C182"/>
    <mergeCell ref="D180:V182"/>
    <mergeCell ref="W180:AH180"/>
    <mergeCell ref="AI180:AT180"/>
    <mergeCell ref="AU180:AZ180"/>
    <mergeCell ref="BA180:BF180"/>
    <mergeCell ref="AT168:AX168"/>
    <mergeCell ref="AY168:BC168"/>
    <mergeCell ref="BD168:BH168"/>
    <mergeCell ref="BI168:BM168"/>
    <mergeCell ref="BN168:BR168"/>
    <mergeCell ref="A179:BL179"/>
    <mergeCell ref="AT169:AX169"/>
    <mergeCell ref="AY169:BC169"/>
    <mergeCell ref="BD169:BH169"/>
    <mergeCell ref="BI169:BM169"/>
    <mergeCell ref="A168:T168"/>
    <mergeCell ref="U168:Y168"/>
    <mergeCell ref="Z168:AD168"/>
    <mergeCell ref="AE168:AI168"/>
    <mergeCell ref="AJ168:AN168"/>
    <mergeCell ref="AO168:AS168"/>
    <mergeCell ref="AO167:AS167"/>
    <mergeCell ref="AT167:AX167"/>
    <mergeCell ref="AY167:BC167"/>
    <mergeCell ref="BD167:BH167"/>
    <mergeCell ref="BI167:BM167"/>
    <mergeCell ref="BN167:BR167"/>
    <mergeCell ref="AT166:AX166"/>
    <mergeCell ref="AY166:BC166"/>
    <mergeCell ref="BD166:BH166"/>
    <mergeCell ref="BI166:BM166"/>
    <mergeCell ref="BN166:BR166"/>
    <mergeCell ref="A167:T167"/>
    <mergeCell ref="U167:Y167"/>
    <mergeCell ref="Z167:AD167"/>
    <mergeCell ref="AE167:AI167"/>
    <mergeCell ref="AJ167:AN167"/>
    <mergeCell ref="A166:T166"/>
    <mergeCell ref="U166:Y166"/>
    <mergeCell ref="Z166:AD166"/>
    <mergeCell ref="AE166:AI166"/>
    <mergeCell ref="AJ166:AN166"/>
    <mergeCell ref="AO166:AS166"/>
    <mergeCell ref="AO165:AS165"/>
    <mergeCell ref="AT165:AX165"/>
    <mergeCell ref="AY165:BC165"/>
    <mergeCell ref="BD165:BH165"/>
    <mergeCell ref="BI165:BM165"/>
    <mergeCell ref="BN165:BR165"/>
    <mergeCell ref="A164:T165"/>
    <mergeCell ref="U164:AD164"/>
    <mergeCell ref="AE164:AN164"/>
    <mergeCell ref="AO164:AX164"/>
    <mergeCell ref="AY164:BH164"/>
    <mergeCell ref="BI164:BR164"/>
    <mergeCell ref="U165:Y165"/>
    <mergeCell ref="Z165:AD165"/>
    <mergeCell ref="AE165:AI165"/>
    <mergeCell ref="AJ165:AN165"/>
    <mergeCell ref="AP150:AT150"/>
    <mergeCell ref="AU150:AY150"/>
    <mergeCell ref="AZ150:BD150"/>
    <mergeCell ref="BE150:BI150"/>
    <mergeCell ref="A162:BL162"/>
    <mergeCell ref="A163:BR163"/>
    <mergeCell ref="AP151:AT151"/>
    <mergeCell ref="AU151:AY151"/>
    <mergeCell ref="AZ151:BD151"/>
    <mergeCell ref="BE151:BI151"/>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P147:AT147"/>
    <mergeCell ref="AU147:AY147"/>
    <mergeCell ref="AZ147:BD147"/>
    <mergeCell ref="BE147:BI147"/>
    <mergeCell ref="A148:C148"/>
    <mergeCell ref="D148:P148"/>
    <mergeCell ref="Q148:U148"/>
    <mergeCell ref="V148:AE148"/>
    <mergeCell ref="AF148:AJ148"/>
    <mergeCell ref="AK148:AO148"/>
    <mergeCell ref="BT133:BX133"/>
    <mergeCell ref="A145:BL145"/>
    <mergeCell ref="A146:C147"/>
    <mergeCell ref="D146:P147"/>
    <mergeCell ref="Q146:U147"/>
    <mergeCell ref="V146:AE147"/>
    <mergeCell ref="AF146:AT146"/>
    <mergeCell ref="AU146:BI146"/>
    <mergeCell ref="AF147:AJ147"/>
    <mergeCell ref="AK147:AO147"/>
    <mergeCell ref="AP133:AT133"/>
    <mergeCell ref="AU133:AY133"/>
    <mergeCell ref="AZ133:BD133"/>
    <mergeCell ref="BE133:BI133"/>
    <mergeCell ref="BJ133:BN133"/>
    <mergeCell ref="BO133:BS133"/>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A131:C131"/>
    <mergeCell ref="D131:P131"/>
    <mergeCell ref="Q131:U131"/>
    <mergeCell ref="V131:AE131"/>
    <mergeCell ref="AF131:AJ131"/>
    <mergeCell ref="AK131:AO131"/>
    <mergeCell ref="BJ129:BX129"/>
    <mergeCell ref="AF130:AJ130"/>
    <mergeCell ref="AK130:AO130"/>
    <mergeCell ref="AP130:AT130"/>
    <mergeCell ref="AU130:AY130"/>
    <mergeCell ref="AZ130:BD130"/>
    <mergeCell ref="BE130:BI130"/>
    <mergeCell ref="BJ130:BN130"/>
    <mergeCell ref="BO130:BS130"/>
    <mergeCell ref="BT130:BX130"/>
    <mergeCell ref="A129:C130"/>
    <mergeCell ref="D129:P130"/>
    <mergeCell ref="Q129:U130"/>
    <mergeCell ref="V129:AE130"/>
    <mergeCell ref="AF129:AT129"/>
    <mergeCell ref="AU129:BI129"/>
    <mergeCell ref="AO116:AS116"/>
    <mergeCell ref="AT116:AX116"/>
    <mergeCell ref="AY116:BC116"/>
    <mergeCell ref="BD116:BH116"/>
    <mergeCell ref="A127:BL127"/>
    <mergeCell ref="A128:BL128"/>
    <mergeCell ref="BD117:BH117"/>
    <mergeCell ref="A118:C118"/>
    <mergeCell ref="D118:T118"/>
    <mergeCell ref="U118:Y118"/>
    <mergeCell ref="AO115:AS115"/>
    <mergeCell ref="AT115:AX115"/>
    <mergeCell ref="AY115:BC115"/>
    <mergeCell ref="BD115:BH115"/>
    <mergeCell ref="A116:C116"/>
    <mergeCell ref="D116:T116"/>
    <mergeCell ref="U116:Y116"/>
    <mergeCell ref="Z116:AD116"/>
    <mergeCell ref="AE116:AI116"/>
    <mergeCell ref="AJ116:AN116"/>
    <mergeCell ref="AO114:AS114"/>
    <mergeCell ref="AT114:AX114"/>
    <mergeCell ref="AY114:BC114"/>
    <mergeCell ref="BD114:BH114"/>
    <mergeCell ref="A115:C115"/>
    <mergeCell ref="D115:T115"/>
    <mergeCell ref="U115:Y115"/>
    <mergeCell ref="Z115:AD115"/>
    <mergeCell ref="AE115:AI115"/>
    <mergeCell ref="AJ115:AN115"/>
    <mergeCell ref="A114:C114"/>
    <mergeCell ref="D114:T114"/>
    <mergeCell ref="U114:Y114"/>
    <mergeCell ref="Z114:AD114"/>
    <mergeCell ref="AE114:AI114"/>
    <mergeCell ref="AJ114:AN114"/>
    <mergeCell ref="AE113:AI113"/>
    <mergeCell ref="AJ113:AN113"/>
    <mergeCell ref="AO113:AS113"/>
    <mergeCell ref="AT113:AX113"/>
    <mergeCell ref="AY113:BC113"/>
    <mergeCell ref="BD113:BH113"/>
    <mergeCell ref="BQ100:BT100"/>
    <mergeCell ref="BU100:BY100"/>
    <mergeCell ref="A110:BL110"/>
    <mergeCell ref="A111:BH111"/>
    <mergeCell ref="A112:C113"/>
    <mergeCell ref="D112:T113"/>
    <mergeCell ref="U112:AN112"/>
    <mergeCell ref="AO112:BH112"/>
    <mergeCell ref="U113:Y113"/>
    <mergeCell ref="Z113:AD113"/>
    <mergeCell ref="AN100:AR100"/>
    <mergeCell ref="AS100:AW100"/>
    <mergeCell ref="AX100:BA100"/>
    <mergeCell ref="BB100:BF100"/>
    <mergeCell ref="BG100:BK100"/>
    <mergeCell ref="BL100:BP100"/>
    <mergeCell ref="A100:C100"/>
    <mergeCell ref="D100:T100"/>
    <mergeCell ref="U100:Y100"/>
    <mergeCell ref="Z100:AD100"/>
    <mergeCell ref="AE100:AH100"/>
    <mergeCell ref="AI100:AM100"/>
    <mergeCell ref="AX99:BA99"/>
    <mergeCell ref="BB99:BF99"/>
    <mergeCell ref="BG99:BK99"/>
    <mergeCell ref="BL99:BP99"/>
    <mergeCell ref="BQ99:BT99"/>
    <mergeCell ref="BU99:BY99"/>
    <mergeCell ref="BQ98:BT98"/>
    <mergeCell ref="BU98:BY98"/>
    <mergeCell ref="A99:C99"/>
    <mergeCell ref="D99:T99"/>
    <mergeCell ref="U99:Y99"/>
    <mergeCell ref="Z99:AD99"/>
    <mergeCell ref="AE99:AH99"/>
    <mergeCell ref="AI99:AM99"/>
    <mergeCell ref="AN99:AR99"/>
    <mergeCell ref="AS99:AW99"/>
    <mergeCell ref="AN98:AR98"/>
    <mergeCell ref="AS98:AW98"/>
    <mergeCell ref="AX98:BA98"/>
    <mergeCell ref="BB98:BF98"/>
    <mergeCell ref="BG98:BK98"/>
    <mergeCell ref="BL98:BP98"/>
    <mergeCell ref="A98:C98"/>
    <mergeCell ref="D98:T98"/>
    <mergeCell ref="U98:Y98"/>
    <mergeCell ref="Z98:AD98"/>
    <mergeCell ref="AE98:AH98"/>
    <mergeCell ref="AI98:AM98"/>
    <mergeCell ref="AX97:BA97"/>
    <mergeCell ref="BB97:BF97"/>
    <mergeCell ref="BG97:BK97"/>
    <mergeCell ref="BL97:BP97"/>
    <mergeCell ref="BQ97:BT97"/>
    <mergeCell ref="BU97:BY97"/>
    <mergeCell ref="U97:Y97"/>
    <mergeCell ref="Z97:AD97"/>
    <mergeCell ref="AE97:AH97"/>
    <mergeCell ref="AI97:AM97"/>
    <mergeCell ref="AN97:AR97"/>
    <mergeCell ref="AS97:AW97"/>
    <mergeCell ref="BB90:BF90"/>
    <mergeCell ref="BG90:BK90"/>
    <mergeCell ref="A93:BL93"/>
    <mergeCell ref="A94:BL94"/>
    <mergeCell ref="A95:BY95"/>
    <mergeCell ref="A96:C97"/>
    <mergeCell ref="D96:T97"/>
    <mergeCell ref="U96:AM96"/>
    <mergeCell ref="AN96:BF96"/>
    <mergeCell ref="BG96:BY96"/>
    <mergeCell ref="BB89:BF89"/>
    <mergeCell ref="BG89:BK89"/>
    <mergeCell ref="A90:E90"/>
    <mergeCell ref="F90:W90"/>
    <mergeCell ref="X90:AB90"/>
    <mergeCell ref="AC90:AG90"/>
    <mergeCell ref="AH90:AL90"/>
    <mergeCell ref="AM90:AQ90"/>
    <mergeCell ref="AR90:AV90"/>
    <mergeCell ref="AW90:BA90"/>
    <mergeCell ref="BB88:BF88"/>
    <mergeCell ref="BG88:BK88"/>
    <mergeCell ref="A89:E89"/>
    <mergeCell ref="F89:W89"/>
    <mergeCell ref="X89:AB89"/>
    <mergeCell ref="AC89:AG89"/>
    <mergeCell ref="AH89:AL89"/>
    <mergeCell ref="AM89:AQ89"/>
    <mergeCell ref="AR89:AV89"/>
    <mergeCell ref="AW89:BA89"/>
    <mergeCell ref="BB87:BF87"/>
    <mergeCell ref="BG87:BK87"/>
    <mergeCell ref="A88:E88"/>
    <mergeCell ref="F88:W88"/>
    <mergeCell ref="X88:AB88"/>
    <mergeCell ref="AC88:AG88"/>
    <mergeCell ref="AH88:AL88"/>
    <mergeCell ref="AM88:AQ88"/>
    <mergeCell ref="AR88:AV88"/>
    <mergeCell ref="AW88:BA88"/>
    <mergeCell ref="A86:E87"/>
    <mergeCell ref="F86:W87"/>
    <mergeCell ref="X86:AQ86"/>
    <mergeCell ref="AR86:BK86"/>
    <mergeCell ref="X87:AB87"/>
    <mergeCell ref="AC87:AG87"/>
    <mergeCell ref="AH87:AL87"/>
    <mergeCell ref="AM87:AQ87"/>
    <mergeCell ref="AR87:AV87"/>
    <mergeCell ref="AW87:BA87"/>
    <mergeCell ref="AR74:AV74"/>
    <mergeCell ref="AW74:BA74"/>
    <mergeCell ref="BB74:BF74"/>
    <mergeCell ref="BG74:BK74"/>
    <mergeCell ref="A84:BL84"/>
    <mergeCell ref="A85:BK85"/>
    <mergeCell ref="BG75:BK75"/>
    <mergeCell ref="A76:D76"/>
    <mergeCell ref="E76:W76"/>
    <mergeCell ref="X76:AB76"/>
    <mergeCell ref="AR73:AV73"/>
    <mergeCell ref="AW73:BA73"/>
    <mergeCell ref="BB73:BF73"/>
    <mergeCell ref="BG73:BK73"/>
    <mergeCell ref="A74:D74"/>
    <mergeCell ref="E74:W74"/>
    <mergeCell ref="X74:AB74"/>
    <mergeCell ref="AC74:AG74"/>
    <mergeCell ref="AH74:AL74"/>
    <mergeCell ref="AM74:AQ74"/>
    <mergeCell ref="AR72:AV72"/>
    <mergeCell ref="AW72:BA72"/>
    <mergeCell ref="BB72:BF72"/>
    <mergeCell ref="BG72:BK72"/>
    <mergeCell ref="A73:D73"/>
    <mergeCell ref="E73:W73"/>
    <mergeCell ref="X73:AB73"/>
    <mergeCell ref="AC73:AG73"/>
    <mergeCell ref="AH73:AL73"/>
    <mergeCell ref="AM73:AQ73"/>
    <mergeCell ref="A72:D72"/>
    <mergeCell ref="E72:W72"/>
    <mergeCell ref="X72:AB72"/>
    <mergeCell ref="AC72:AG72"/>
    <mergeCell ref="AH72:AL72"/>
    <mergeCell ref="AM72:AQ72"/>
    <mergeCell ref="AH71:AL71"/>
    <mergeCell ref="AM71:AQ71"/>
    <mergeCell ref="AR71:AV71"/>
    <mergeCell ref="AW71:BA71"/>
    <mergeCell ref="BB71:BF71"/>
    <mergeCell ref="BG71:BK71"/>
    <mergeCell ref="BQ66:BT66"/>
    <mergeCell ref="BU66:BY66"/>
    <mergeCell ref="A68:BL68"/>
    <mergeCell ref="A69:BK69"/>
    <mergeCell ref="A70:D71"/>
    <mergeCell ref="E70:W71"/>
    <mergeCell ref="X70:AQ70"/>
    <mergeCell ref="AR70:BK70"/>
    <mergeCell ref="X71:AB71"/>
    <mergeCell ref="AC71:AG71"/>
    <mergeCell ref="AN66:AR66"/>
    <mergeCell ref="AS66:AW66"/>
    <mergeCell ref="AX66:BA66"/>
    <mergeCell ref="BB66:BF66"/>
    <mergeCell ref="BG66:BK66"/>
    <mergeCell ref="BL66:BP66"/>
    <mergeCell ref="A66:E66"/>
    <mergeCell ref="F66:T66"/>
    <mergeCell ref="U66:Y66"/>
    <mergeCell ref="Z66:AD66"/>
    <mergeCell ref="AE66:AH66"/>
    <mergeCell ref="AI66:AM66"/>
    <mergeCell ref="AX65:BA65"/>
    <mergeCell ref="BB65:BF65"/>
    <mergeCell ref="BG65:BK65"/>
    <mergeCell ref="BL65:BP65"/>
    <mergeCell ref="BQ65:BT65"/>
    <mergeCell ref="BU65:BY65"/>
    <mergeCell ref="BQ64:BT64"/>
    <mergeCell ref="BU64:BY64"/>
    <mergeCell ref="A65:E65"/>
    <mergeCell ref="F65:T65"/>
    <mergeCell ref="U65:Y65"/>
    <mergeCell ref="Z65:AD65"/>
    <mergeCell ref="AE65:AH65"/>
    <mergeCell ref="AI65:AM65"/>
    <mergeCell ref="AN65:AR65"/>
    <mergeCell ref="AS65:AW65"/>
    <mergeCell ref="AN64:AR64"/>
    <mergeCell ref="AS64:AW64"/>
    <mergeCell ref="AX64:BA64"/>
    <mergeCell ref="BB64:BF64"/>
    <mergeCell ref="BG64:BK64"/>
    <mergeCell ref="BL64:BP64"/>
    <mergeCell ref="BG63:BK63"/>
    <mergeCell ref="BL63:BP63"/>
    <mergeCell ref="BQ63:BT63"/>
    <mergeCell ref="BU63:BY63"/>
    <mergeCell ref="A64:E64"/>
    <mergeCell ref="F64:T64"/>
    <mergeCell ref="U64:Y64"/>
    <mergeCell ref="Z64:AD64"/>
    <mergeCell ref="AE64:AH64"/>
    <mergeCell ref="AI64:AM64"/>
    <mergeCell ref="AE63:AH63"/>
    <mergeCell ref="AI63:AM63"/>
    <mergeCell ref="AN63:AR63"/>
    <mergeCell ref="AS63:AW63"/>
    <mergeCell ref="AX63:BA63"/>
    <mergeCell ref="BB63:BF63"/>
    <mergeCell ref="BU50:BY50"/>
    <mergeCell ref="A60:BL60"/>
    <mergeCell ref="A61:BY61"/>
    <mergeCell ref="A62:E63"/>
    <mergeCell ref="F62:T63"/>
    <mergeCell ref="U62:AM62"/>
    <mergeCell ref="AN62:BF62"/>
    <mergeCell ref="BG62:BY62"/>
    <mergeCell ref="U63:Y63"/>
    <mergeCell ref="Z63:AD63"/>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00 A185 A116">
    <cfRule type="cellIs" dxfId="64" priority="69" stopIfTrue="1" operator="equal">
      <formula>A99</formula>
    </cfRule>
  </conditionalFormatting>
  <conditionalFormatting sqref="A133:C133 A150:C150">
    <cfRule type="cellIs" dxfId="63" priority="70" stopIfTrue="1" operator="equal">
      <formula>A132</formula>
    </cfRule>
    <cfRule type="cellIs" dxfId="62" priority="71" stopIfTrue="1" operator="equal">
      <formula>0</formula>
    </cfRule>
  </conditionalFormatting>
  <conditionalFormatting sqref="A101">
    <cfRule type="cellIs" dxfId="61" priority="68" stopIfTrue="1" operator="equal">
      <formula>A100</formula>
    </cfRule>
  </conditionalFormatting>
  <conditionalFormatting sqref="A102">
    <cfRule type="cellIs" dxfId="60" priority="67" stopIfTrue="1" operator="equal">
      <formula>A101</formula>
    </cfRule>
  </conditionalFormatting>
  <conditionalFormatting sqref="A103">
    <cfRule type="cellIs" dxfId="59" priority="66" stopIfTrue="1" operator="equal">
      <formula>A102</formula>
    </cfRule>
  </conditionalFormatting>
  <conditionalFormatting sqref="A104">
    <cfRule type="cellIs" dxfId="58" priority="65" stopIfTrue="1" operator="equal">
      <formula>A103</formula>
    </cfRule>
  </conditionalFormatting>
  <conditionalFormatting sqref="A105">
    <cfRule type="cellIs" dxfId="57" priority="64" stopIfTrue="1" operator="equal">
      <formula>A104</formula>
    </cfRule>
  </conditionalFormatting>
  <conditionalFormatting sqref="A106">
    <cfRule type="cellIs" dxfId="56" priority="63" stopIfTrue="1" operator="equal">
      <formula>A105</formula>
    </cfRule>
  </conditionalFormatting>
  <conditionalFormatting sqref="A107">
    <cfRule type="cellIs" dxfId="55" priority="62" stopIfTrue="1" operator="equal">
      <formula>A106</formula>
    </cfRule>
  </conditionalFormatting>
  <conditionalFormatting sqref="A108">
    <cfRule type="cellIs" dxfId="54" priority="61" stopIfTrue="1" operator="equal">
      <formula>A107</formula>
    </cfRule>
  </conditionalFormatting>
  <conditionalFormatting sqref="A125">
    <cfRule type="cellIs" dxfId="53" priority="73" stopIfTrue="1" operator="equal">
      <formula>A116</formula>
    </cfRule>
  </conditionalFormatting>
  <conditionalFormatting sqref="A117">
    <cfRule type="cellIs" dxfId="52" priority="59" stopIfTrue="1" operator="equal">
      <formula>A116</formula>
    </cfRule>
  </conditionalFormatting>
  <conditionalFormatting sqref="A118">
    <cfRule type="cellIs" dxfId="51" priority="58" stopIfTrue="1" operator="equal">
      <formula>A117</formula>
    </cfRule>
  </conditionalFormatting>
  <conditionalFormatting sqref="A119">
    <cfRule type="cellIs" dxfId="50" priority="57" stopIfTrue="1" operator="equal">
      <formula>A118</formula>
    </cfRule>
  </conditionalFormatting>
  <conditionalFormatting sqref="A120">
    <cfRule type="cellIs" dxfId="49" priority="56" stopIfTrue="1" operator="equal">
      <formula>A119</formula>
    </cfRule>
  </conditionalFormatting>
  <conditionalFormatting sqref="A121">
    <cfRule type="cellIs" dxfId="48" priority="55" stopIfTrue="1" operator="equal">
      <formula>A120</formula>
    </cfRule>
  </conditionalFormatting>
  <conditionalFormatting sqref="A122">
    <cfRule type="cellIs" dxfId="47" priority="54" stopIfTrue="1" operator="equal">
      <formula>A121</formula>
    </cfRule>
  </conditionalFormatting>
  <conditionalFormatting sqref="A123">
    <cfRule type="cellIs" dxfId="46" priority="53" stopIfTrue="1" operator="equal">
      <formula>A122</formula>
    </cfRule>
  </conditionalFormatting>
  <conditionalFormatting sqref="A124">
    <cfRule type="cellIs" dxfId="45" priority="52" stopIfTrue="1" operator="equal">
      <formula>A123</formula>
    </cfRule>
  </conditionalFormatting>
  <conditionalFormatting sqref="A186">
    <cfRule type="cellIs" dxfId="44" priority="6" stopIfTrue="1" operator="equal">
      <formula>A185</formula>
    </cfRule>
  </conditionalFormatting>
  <conditionalFormatting sqref="A134:C134">
    <cfRule type="cellIs" dxfId="43" priority="49" stopIfTrue="1" operator="equal">
      <formula>A133</formula>
    </cfRule>
    <cfRule type="cellIs" dxfId="42" priority="50" stopIfTrue="1" operator="equal">
      <formula>0</formula>
    </cfRule>
  </conditionalFormatting>
  <conditionalFormatting sqref="A135:C135">
    <cfRule type="cellIs" dxfId="41" priority="47" stopIfTrue="1" operator="equal">
      <formula>A134</formula>
    </cfRule>
    <cfRule type="cellIs" dxfId="40" priority="48" stopIfTrue="1" operator="equal">
      <formula>0</formula>
    </cfRule>
  </conditionalFormatting>
  <conditionalFormatting sqref="A136:C136">
    <cfRule type="cellIs" dxfId="39" priority="45" stopIfTrue="1" operator="equal">
      <formula>A135</formula>
    </cfRule>
    <cfRule type="cellIs" dxfId="38" priority="46" stopIfTrue="1" operator="equal">
      <formula>0</formula>
    </cfRule>
  </conditionalFormatting>
  <conditionalFormatting sqref="A137:C137">
    <cfRule type="cellIs" dxfId="37" priority="43" stopIfTrue="1" operator="equal">
      <formula>A136</formula>
    </cfRule>
    <cfRule type="cellIs" dxfId="36" priority="44" stopIfTrue="1" operator="equal">
      <formula>0</formula>
    </cfRule>
  </conditionalFormatting>
  <conditionalFormatting sqref="A138:C138">
    <cfRule type="cellIs" dxfId="35" priority="41" stopIfTrue="1" operator="equal">
      <formula>A137</formula>
    </cfRule>
    <cfRule type="cellIs" dxfId="34" priority="42" stopIfTrue="1" operator="equal">
      <formula>0</formula>
    </cfRule>
  </conditionalFormatting>
  <conditionalFormatting sqref="A139:C139">
    <cfRule type="cellIs" dxfId="33" priority="39" stopIfTrue="1" operator="equal">
      <formula>A138</formula>
    </cfRule>
    <cfRule type="cellIs" dxfId="32" priority="40" stopIfTrue="1" operator="equal">
      <formula>0</formula>
    </cfRule>
  </conditionalFormatting>
  <conditionalFormatting sqref="A140:C140">
    <cfRule type="cellIs" dxfId="31" priority="37" stopIfTrue="1" operator="equal">
      <formula>A139</formula>
    </cfRule>
    <cfRule type="cellIs" dxfId="30" priority="38" stopIfTrue="1" operator="equal">
      <formula>0</formula>
    </cfRule>
  </conditionalFormatting>
  <conditionalFormatting sqref="A141:C141">
    <cfRule type="cellIs" dxfId="29" priority="35" stopIfTrue="1" operator="equal">
      <formula>A140</formula>
    </cfRule>
    <cfRule type="cellIs" dxfId="28" priority="36" stopIfTrue="1" operator="equal">
      <formula>0</formula>
    </cfRule>
  </conditionalFormatting>
  <conditionalFormatting sqref="A142:C142">
    <cfRule type="cellIs" dxfId="27" priority="33" stopIfTrue="1" operator="equal">
      <formula>A141</formula>
    </cfRule>
    <cfRule type="cellIs" dxfId="26" priority="34" stopIfTrue="1" operator="equal">
      <formula>0</formula>
    </cfRule>
  </conditionalFormatting>
  <conditionalFormatting sqref="A143:C143">
    <cfRule type="cellIs" dxfId="25" priority="31" stopIfTrue="1" operator="equal">
      <formula>A142</formula>
    </cfRule>
    <cfRule type="cellIs" dxfId="24" priority="32" stopIfTrue="1" operator="equal">
      <formula>0</formula>
    </cfRule>
  </conditionalFormatting>
  <conditionalFormatting sqref="A151:C151">
    <cfRule type="cellIs" dxfId="23" priority="27" stopIfTrue="1" operator="equal">
      <formula>A150</formula>
    </cfRule>
    <cfRule type="cellIs" dxfId="22" priority="28" stopIfTrue="1" operator="equal">
      <formula>0</formula>
    </cfRule>
  </conditionalFormatting>
  <conditionalFormatting sqref="A152:C152">
    <cfRule type="cellIs" dxfId="21" priority="25" stopIfTrue="1" operator="equal">
      <formula>A151</formula>
    </cfRule>
    <cfRule type="cellIs" dxfId="20" priority="26" stopIfTrue="1" operator="equal">
      <formula>0</formula>
    </cfRule>
  </conditionalFormatting>
  <conditionalFormatting sqref="A153:C153">
    <cfRule type="cellIs" dxfId="19" priority="23" stopIfTrue="1" operator="equal">
      <formula>A152</formula>
    </cfRule>
    <cfRule type="cellIs" dxfId="18" priority="24" stopIfTrue="1" operator="equal">
      <formula>0</formula>
    </cfRule>
  </conditionalFormatting>
  <conditionalFormatting sqref="A154:C154">
    <cfRule type="cellIs" dxfId="17" priority="21" stopIfTrue="1" operator="equal">
      <formula>A153</formula>
    </cfRule>
    <cfRule type="cellIs" dxfId="16" priority="22" stopIfTrue="1" operator="equal">
      <formula>0</formula>
    </cfRule>
  </conditionalFormatting>
  <conditionalFormatting sqref="A155:C155">
    <cfRule type="cellIs" dxfId="15" priority="19" stopIfTrue="1" operator="equal">
      <formula>A154</formula>
    </cfRule>
    <cfRule type="cellIs" dxfId="14" priority="20" stopIfTrue="1" operator="equal">
      <formula>0</formula>
    </cfRule>
  </conditionalFormatting>
  <conditionalFormatting sqref="A156:C156">
    <cfRule type="cellIs" dxfId="13" priority="17" stopIfTrue="1" operator="equal">
      <formula>A155</formula>
    </cfRule>
    <cfRule type="cellIs" dxfId="12" priority="18" stopIfTrue="1" operator="equal">
      <formula>0</formula>
    </cfRule>
  </conditionalFormatting>
  <conditionalFormatting sqref="A157:C157">
    <cfRule type="cellIs" dxfId="11" priority="15" stopIfTrue="1" operator="equal">
      <formula>A156</formula>
    </cfRule>
    <cfRule type="cellIs" dxfId="10" priority="16" stopIfTrue="1" operator="equal">
      <formula>0</formula>
    </cfRule>
  </conditionalFormatting>
  <conditionalFormatting sqref="A158:C158">
    <cfRule type="cellIs" dxfId="9" priority="13" stopIfTrue="1" operator="equal">
      <formula>A157</formula>
    </cfRule>
    <cfRule type="cellIs" dxfId="8" priority="14" stopIfTrue="1" operator="equal">
      <formula>0</formula>
    </cfRule>
  </conditionalFormatting>
  <conditionalFormatting sqref="A159:C159">
    <cfRule type="cellIs" dxfId="7" priority="11" stopIfTrue="1" operator="equal">
      <formula>A158</formula>
    </cfRule>
    <cfRule type="cellIs" dxfId="6" priority="12" stopIfTrue="1" operator="equal">
      <formula>0</formula>
    </cfRule>
  </conditionalFormatting>
  <conditionalFormatting sqref="A160:C160">
    <cfRule type="cellIs" dxfId="5" priority="9" stopIfTrue="1" operator="equal">
      <formula>A159</formula>
    </cfRule>
    <cfRule type="cellIs" dxfId="4" priority="10" stopIfTrue="1" operator="equal">
      <formula>0</formula>
    </cfRule>
  </conditionalFormatting>
  <conditionalFormatting sqref="A187">
    <cfRule type="cellIs" dxfId="3" priority="5" stopIfTrue="1" operator="equal">
      <formula>A186</formula>
    </cfRule>
  </conditionalFormatting>
  <conditionalFormatting sqref="A188">
    <cfRule type="cellIs" dxfId="2" priority="4" stopIfTrue="1" operator="equal">
      <formula>A187</formula>
    </cfRule>
  </conditionalFormatting>
  <conditionalFormatting sqref="A189">
    <cfRule type="cellIs" dxfId="1" priority="3" stopIfTrue="1" operator="equal">
      <formula>A188</formula>
    </cfRule>
  </conditionalFormatting>
  <conditionalFormatting sqref="A190">
    <cfRule type="cellIs" dxfId="0" priority="2" stopIfTrue="1" operator="equal">
      <formula>A189</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КПК0215031</vt:lpstr>
      <vt:lpstr>'Додаток2 КПК0215031'!Область_печати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2020-01-21T08:56:14Z</cp:lastPrinted>
  <dcterms:created xsi:type="dcterms:W3CDTF">2016-07-02T12:27:50Z</dcterms:created>
  <dcterms:modified xsi:type="dcterms:W3CDTF">2020-01-21T08:56:22Z</dcterms:modified>
</cp:coreProperties>
</file>