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390" yWindow="1005" windowWidth="21840" windowHeight="13740" tabRatio="522"/>
  </bookViews>
  <sheets>
    <sheet name="Додаток2 КПК0216030" sheetId="6" r:id="rId1"/>
  </sheets>
  <definedNames>
    <definedName name="_xlnm.Print_Area" localSheetId="0">'Додаток2 КПК0216030'!$A$1:$BY$307</definedName>
  </definedNames>
  <calcPr calcId="144525"/>
</workbook>
</file>

<file path=xl/calcChain.xml><?xml version="1.0" encoding="utf-8"?>
<calcChain xmlns="http://schemas.openxmlformats.org/spreadsheetml/2006/main">
  <c r="BD113" i="6" l="1"/>
  <c r="BD114" i="6"/>
  <c r="BD115" i="6"/>
  <c r="BD116" i="6"/>
  <c r="BD117" i="6"/>
  <c r="BD118" i="6"/>
  <c r="BD119" i="6"/>
  <c r="BD120" i="6"/>
  <c r="BD121" i="6"/>
  <c r="BD122" i="6"/>
  <c r="BD123" i="6"/>
  <c r="BD124" i="6"/>
  <c r="BD112" i="6"/>
  <c r="AJ113" i="6"/>
  <c r="AJ114" i="6"/>
  <c r="AJ115" i="6"/>
  <c r="AJ116" i="6"/>
  <c r="AJ117" i="6"/>
  <c r="AJ118" i="6"/>
  <c r="AJ119" i="6"/>
  <c r="AJ120" i="6"/>
  <c r="AJ121" i="6"/>
  <c r="AJ122" i="6"/>
  <c r="AJ123" i="6"/>
  <c r="AJ124" i="6"/>
  <c r="AJ112" i="6"/>
  <c r="BH285" i="6"/>
  <c r="AT285" i="6"/>
  <c r="AJ285" i="6"/>
  <c r="BG276" i="6"/>
  <c r="AQ276" i="6"/>
  <c r="AZ253" i="6"/>
  <c r="AK253" i="6"/>
  <c r="BO245" i="6"/>
  <c r="AZ245" i="6"/>
  <c r="AK245" i="6"/>
  <c r="BE216" i="6"/>
  <c r="AP216" i="6"/>
  <c r="BE215" i="6"/>
  <c r="AP215" i="6"/>
  <c r="BE214" i="6"/>
  <c r="AP214" i="6"/>
  <c r="BE213" i="6"/>
  <c r="AP213" i="6"/>
  <c r="BE212" i="6"/>
  <c r="AP212" i="6"/>
  <c r="BE211" i="6"/>
  <c r="AP211" i="6"/>
  <c r="BE210" i="6"/>
  <c r="AP210" i="6"/>
  <c r="BE209" i="6"/>
  <c r="AP209" i="6"/>
  <c r="BE208" i="6"/>
  <c r="AP208" i="6"/>
  <c r="BE207" i="6"/>
  <c r="AP207" i="6"/>
  <c r="BE206" i="6"/>
  <c r="AP206" i="6"/>
  <c r="BE205" i="6"/>
  <c r="AP205" i="6"/>
  <c r="BE204" i="6"/>
  <c r="AP204" i="6"/>
  <c r="BE203" i="6"/>
  <c r="AP203" i="6"/>
  <c r="BE202" i="6"/>
  <c r="AP202" i="6"/>
  <c r="BE201" i="6"/>
  <c r="AP201" i="6"/>
  <c r="BE200" i="6"/>
  <c r="AP200" i="6"/>
  <c r="BE199" i="6"/>
  <c r="AP199" i="6"/>
  <c r="BE198" i="6"/>
  <c r="AP198" i="6"/>
  <c r="BE197" i="6"/>
  <c r="AP197" i="6"/>
  <c r="BE196" i="6"/>
  <c r="AP196" i="6"/>
  <c r="BE195" i="6"/>
  <c r="AP195" i="6"/>
  <c r="BE194" i="6"/>
  <c r="AP194" i="6"/>
  <c r="BE193" i="6"/>
  <c r="AP193" i="6"/>
  <c r="BE192" i="6"/>
  <c r="AP192" i="6"/>
  <c r="BE191" i="6"/>
  <c r="AP191" i="6"/>
  <c r="BE190" i="6"/>
  <c r="AP190" i="6"/>
  <c r="BE189" i="6"/>
  <c r="AP189" i="6"/>
  <c r="BE188" i="6"/>
  <c r="AP188" i="6"/>
  <c r="BE187" i="6"/>
  <c r="AP187" i="6"/>
  <c r="BE186" i="6"/>
  <c r="AP186" i="6"/>
  <c r="BE185" i="6"/>
  <c r="AP185" i="6"/>
  <c r="BE184" i="6"/>
  <c r="AP184" i="6"/>
  <c r="BE183" i="6"/>
  <c r="AP183" i="6"/>
  <c r="BE182" i="6"/>
  <c r="AP182" i="6"/>
  <c r="BE181" i="6"/>
  <c r="AP181" i="6"/>
  <c r="BE180" i="6"/>
  <c r="AP180" i="6"/>
  <c r="BE179" i="6"/>
  <c r="AP179" i="6"/>
  <c r="BE178" i="6"/>
  <c r="AP178" i="6"/>
  <c r="BT171" i="6"/>
  <c r="BE171" i="6"/>
  <c r="AP171" i="6"/>
  <c r="BT170" i="6"/>
  <c r="BE170" i="6"/>
  <c r="AP170" i="6"/>
  <c r="BT169" i="6"/>
  <c r="BE169" i="6"/>
  <c r="AP169" i="6"/>
  <c r="BT168" i="6"/>
  <c r="BE168" i="6"/>
  <c r="AP168" i="6"/>
  <c r="BT167" i="6"/>
  <c r="BE167" i="6"/>
  <c r="AP167" i="6"/>
  <c r="BT166" i="6"/>
  <c r="BE166" i="6"/>
  <c r="AP166" i="6"/>
  <c r="BT165" i="6"/>
  <c r="BE165" i="6"/>
  <c r="AP165" i="6"/>
  <c r="BT164" i="6"/>
  <c r="BE164" i="6"/>
  <c r="AP164" i="6"/>
  <c r="BT163" i="6"/>
  <c r="BE163" i="6"/>
  <c r="AP163" i="6"/>
  <c r="BT162" i="6"/>
  <c r="BE162" i="6"/>
  <c r="AP162" i="6"/>
  <c r="BT161" i="6"/>
  <c r="BE161" i="6"/>
  <c r="AP161" i="6"/>
  <c r="BT160" i="6"/>
  <c r="BE160" i="6"/>
  <c r="AP160" i="6"/>
  <c r="BT159" i="6"/>
  <c r="BE159" i="6"/>
  <c r="AP159" i="6"/>
  <c r="BT158" i="6"/>
  <c r="BE158" i="6"/>
  <c r="AP158" i="6"/>
  <c r="BT157" i="6"/>
  <c r="BE157" i="6"/>
  <c r="AP157" i="6"/>
  <c r="BT156" i="6"/>
  <c r="BE156" i="6"/>
  <c r="AP156" i="6"/>
  <c r="BT155" i="6"/>
  <c r="BE155" i="6"/>
  <c r="AP155" i="6"/>
  <c r="BT154" i="6"/>
  <c r="BE154" i="6"/>
  <c r="AP154" i="6"/>
  <c r="BT153" i="6"/>
  <c r="BE153" i="6"/>
  <c r="AP153" i="6"/>
  <c r="BT152" i="6"/>
  <c r="BE152" i="6"/>
  <c r="AP152" i="6"/>
  <c r="BT151" i="6"/>
  <c r="BE151" i="6"/>
  <c r="AP151" i="6"/>
  <c r="BT150" i="6"/>
  <c r="BE150" i="6"/>
  <c r="AP150" i="6"/>
  <c r="BT149" i="6"/>
  <c r="BE149" i="6"/>
  <c r="AP149" i="6"/>
  <c r="BT148" i="6"/>
  <c r="BE148" i="6"/>
  <c r="AP148" i="6"/>
  <c r="BT147" i="6"/>
  <c r="BE147" i="6"/>
  <c r="AP147" i="6"/>
  <c r="BT146" i="6"/>
  <c r="BE146" i="6"/>
  <c r="AP146" i="6"/>
  <c r="BT145" i="6"/>
  <c r="BE145" i="6"/>
  <c r="AP145" i="6"/>
  <c r="BT144" i="6"/>
  <c r="BE144" i="6"/>
  <c r="AP144" i="6"/>
  <c r="BT143" i="6"/>
  <c r="BE143" i="6"/>
  <c r="AP143" i="6"/>
  <c r="BT142" i="6"/>
  <c r="BE142" i="6"/>
  <c r="AP142" i="6"/>
  <c r="BT141" i="6"/>
  <c r="BE141" i="6"/>
  <c r="AP141" i="6"/>
  <c r="BT140" i="6"/>
  <c r="BE140" i="6"/>
  <c r="AP140" i="6"/>
  <c r="BT139" i="6"/>
  <c r="BE139" i="6"/>
  <c r="AP139" i="6"/>
  <c r="BT138" i="6"/>
  <c r="BE138" i="6"/>
  <c r="AP138" i="6"/>
  <c r="BT137" i="6"/>
  <c r="BE137" i="6"/>
  <c r="AP137" i="6"/>
  <c r="BT136" i="6"/>
  <c r="BE136" i="6"/>
  <c r="AP136" i="6"/>
  <c r="BT135" i="6"/>
  <c r="BE135" i="6"/>
  <c r="AP135" i="6"/>
  <c r="BT134" i="6"/>
  <c r="BE134" i="6"/>
  <c r="AP134" i="6"/>
  <c r="BT133" i="6"/>
  <c r="BE133" i="6"/>
  <c r="AP133" i="6"/>
  <c r="BU104" i="6"/>
  <c r="BB104" i="6"/>
  <c r="AI104" i="6"/>
  <c r="BU103" i="6"/>
  <c r="BB103" i="6"/>
  <c r="AI103" i="6"/>
  <c r="BU102" i="6"/>
  <c r="BB102" i="6"/>
  <c r="AI102" i="6"/>
  <c r="BU101" i="6"/>
  <c r="BB101" i="6"/>
  <c r="AI101" i="6"/>
  <c r="BU100" i="6"/>
  <c r="BB100" i="6"/>
  <c r="AI100" i="6"/>
  <c r="BU99" i="6"/>
  <c r="BB99" i="6"/>
  <c r="AI99" i="6"/>
  <c r="BU98" i="6"/>
  <c r="BB98" i="6"/>
  <c r="AI98" i="6"/>
  <c r="BU97" i="6"/>
  <c r="BB97" i="6"/>
  <c r="AI97" i="6"/>
  <c r="BU96" i="6"/>
  <c r="BB96" i="6"/>
  <c r="AI96" i="6"/>
  <c r="BU95" i="6"/>
  <c r="BB95" i="6"/>
  <c r="AI95" i="6"/>
  <c r="BU94" i="6"/>
  <c r="BB94" i="6"/>
  <c r="AI94" i="6"/>
  <c r="BU93" i="6"/>
  <c r="BB93" i="6"/>
  <c r="AI93" i="6"/>
  <c r="BU92" i="6"/>
  <c r="BB92" i="6"/>
  <c r="AI92" i="6"/>
  <c r="BG82" i="6"/>
  <c r="AM82" i="6"/>
  <c r="BG74" i="6"/>
  <c r="AM74" i="6"/>
  <c r="BG73" i="6"/>
  <c r="AM73" i="6"/>
  <c r="BG72" i="6"/>
  <c r="AM72" i="6"/>
  <c r="BG71" i="6"/>
  <c r="AM71" i="6"/>
  <c r="BG70" i="6"/>
  <c r="AM70" i="6"/>
  <c r="BU62" i="6"/>
  <c r="BB62" i="6"/>
  <c r="AI62" i="6"/>
  <c r="BU54" i="6"/>
  <c r="BB54" i="6"/>
  <c r="AI54" i="6"/>
  <c r="BU53" i="6"/>
  <c r="BB53" i="6"/>
  <c r="AI53" i="6"/>
  <c r="BU52" i="6"/>
  <c r="BB52" i="6"/>
  <c r="AI52" i="6"/>
  <c r="BU51" i="6"/>
  <c r="BB51" i="6"/>
  <c r="AI51" i="6"/>
  <c r="BU50" i="6"/>
  <c r="BB50" i="6"/>
  <c r="AI50" i="6"/>
  <c r="BG40" i="6"/>
  <c r="AM40" i="6"/>
  <c r="BG39" i="6"/>
  <c r="AM39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<sst xmlns="http://schemas.openxmlformats.org/spreadsheetml/2006/main" count="890" uniqueCount="292">
  <si>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</si>
  <si>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</si>
  <si>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</si>
  <si>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</si>
  <si>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</si>
  <si>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</si>
  <si>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</si>
  <si>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</si>
  <si>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</si>
  <si>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</si>
  <si>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</si>
  <si>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</si>
  <si>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</si>
  <si>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</si>
  <si>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</si>
  <si>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</si>
  <si>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</si>
  <si>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</si>
  <si>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</si>
  <si>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</si>
  <si>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</si>
  <si>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</si>
  <si>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</si>
  <si>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</si>
  <si>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</si>
  <si>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</si>
  <si>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</si>
  <si>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</si>
  <si>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</si>
  <si>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</si>
  <si>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</si>
  <si>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</si>
  <si>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</si>
  <si>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</si>
  <si>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</si>
  <si>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</si>
  <si>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</si>
  <si>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</si>
  <si>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</si>
  <si>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</si>
  <si>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</si>
  <si>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</si>
  <si>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</si>
  <si>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</si>
  <si>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</si>
  <si>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</si>
  <si>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</si>
  <si>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</si>
  <si>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</si>
  <si>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</si>
  <si>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</si>
  <si>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</si>
  <si>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</si>
  <si>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</si>
  <si>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</si>
  <si>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</si>
  <si>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</si>
  <si>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</si>
  <si>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</si>
  <si>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</si>
  <si>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</si>
  <si>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</si>
  <si>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</si>
  <si>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</si>
  <si>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</si>
  <si>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</si>
  <si>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</si>
  <si>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</si>
  <si>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</si>
  <si>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</si>
  <si>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</si>
  <si>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</si>
  <si>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</si>
  <si>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</si>
  <si>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</si>
  <si>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</si>
  <si>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</si>
  <si>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</si>
  <si>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</si>
  <si>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</si>
  <si>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</si>
  <si>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</si>
  <si>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</si>
  <si>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</si>
  <si>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</si>
  <si>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</si>
  <si>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</si>
  <si>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</si>
  <si>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</si>
  <si>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</si>
  <si>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</si>
  <si>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</si>
  <si>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</si>
  <si>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</si>
  <si>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</si>
  <si>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</si>
  <si>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</si>
  <si>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</si>
  <si>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</si>
  <si>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</si>
  <si>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</si>
  <si>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</si>
  <si>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</si>
  <si>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</si>
  <si>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</si>
  <si>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</si>
  <si>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</si>
  <si>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</si>
  <si>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</si>
  <si>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</si>
  <si>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</si>
  <si>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</si>
  <si>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</si>
  <si>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</si>
  <si>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</si>
  <si>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</si>
  <si>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</si>
  <si>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</si>
  <si>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</si>
  <si>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</si>
  <si>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</si>
  <si>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</si>
  <si>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</si>
  <si>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</si>
  <si>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</si>
  <si>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</si>
  <si>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</si>
  <si>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</si>
  <si>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</si>
  <si>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</si>
  <si>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</si>
  <si>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</si>
  <si>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</si>
  <si>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</si>
  <si>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</si>
  <si>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</si>
  <si>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</si>
  <si>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</si>
  <si>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</si>
  <si>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</si>
  <si>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</si>
  <si>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</si>
  <si>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</si>
  <si>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</si>
  <si>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</si>
  <si>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</si>
  <si>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</si>
  <si>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</si>
  <si>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</si>
  <si>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</si>
  <si>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</si>
  <si>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</si>
  <si>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</si>
  <si>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</si>
  <si>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</si>
  <si>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</si>
  <si>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</si>
  <si>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</si>
  <si>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</si>
  <si>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</si>
  <si>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</si>
  <si>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</si>
  <si>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</si>
  <si>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</si>
  <si>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</si>
  <si>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</si>
  <si>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</si>
  <si>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</si>
  <si>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</si>
  <si>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</si>
  <si>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</si>
  <si>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</si>
  <si>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</si>
  <si>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</si>
  <si>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Предмети, матеріали, обладнання та інвентар</t>
  </si>
  <si>
    <t>Оплата послуг (крім комунальних)</t>
  </si>
  <si>
    <t>Оплата електроенергії</t>
  </si>
  <si>
    <t>Реконструкція та реставрація інших об`єктів</t>
  </si>
  <si>
    <t>Виготовлення технічних паспортів на вулиці, кладовище.</t>
  </si>
  <si>
    <t>Експертна оцінка об'єктів благоустрою ( вуличного освітлення, водопровідної мережі, тротуарних доріжок, пожежних гідрантів, доріг та ін.).</t>
  </si>
  <si>
    <t>Забезпечення сприятливих умов для співіснування людей та тварин.</t>
  </si>
  <si>
    <t>Заміна ліхтарів та ламп, монтаж прожекторів, встановлення ліхтарів, поточний ремонт вуличного освітлення, виготовлення технічних умов для приєднання до електромережі, реконструкція вуличного освітлення.</t>
  </si>
  <si>
    <t>Наведення належного санітарного стану на території ОТГ, покос трави та карантинних бур'янів, ліквідація стихійних сміттєзвалищ та утилізація відходів, спил та обрізання аварійних дерев.</t>
  </si>
  <si>
    <t>Обладнання та ремонт спортивних та дитячих спортивно-ігрових майданчиків на території ОТГ, облаштування малих архитектурних споруд.</t>
  </si>
  <si>
    <t>Облаштування майданчиків під ТПВ.</t>
  </si>
  <si>
    <t>Оплата електроенергії ( вуличне освітлення).</t>
  </si>
  <si>
    <t>Посипання в зимовий період та очищення від снігу дорожнього покриття вулиць і тротуарів, безпечне пересування в населених пунктах ( відеонагляд).</t>
  </si>
  <si>
    <t>Придбання електролічильників вуличного освітлення та їх експертиза.</t>
  </si>
  <si>
    <t>Придбання, встановлення, перевірка та випробування пожежних гідрантів.</t>
  </si>
  <si>
    <t>Прочищення та ремонт дренажної, зливової та ливневої системи, утримання гідротехнічних споруд.</t>
  </si>
  <si>
    <t>Затрат</t>
  </si>
  <si>
    <t>Виготовлення технічних паспортів на вулиці, кладовище</t>
  </si>
  <si>
    <t>грн.</t>
  </si>
  <si>
    <t>кошторис</t>
  </si>
  <si>
    <t>Забезпечення сприятливих умов для співіснування людей та тварин</t>
  </si>
  <si>
    <t>Експертна оцінка об`єктів благоустрою (вуличного освітлення, водопровідної мережі, тротуарних доріжок, пожежних гідрантів, доріг та ін.).</t>
  </si>
  <si>
    <t>Заміна ліхтарів та ламп, монтаж прожекторів, встановлення ліхтарів, поточний ремонт вуличного освітлення, виготовлення технічних умов для приєднання до електромережі, реконструкція вуличного освітлення</t>
  </si>
  <si>
    <t>Наведення належного санітарного стану на території ОТГ, покос трави та карантинних бур`янів, ліквідація стихійних сміттєзвалищ та утилізація відходів, спил та обрізання аварійних дерев.</t>
  </si>
  <si>
    <t>Обладнання та ремонт спортивних та дитячих спортивно-ігрових майданчиків на території ОТГ, облаштування малих архітектурних споруд.</t>
  </si>
  <si>
    <t>Облаштування майданчиків під ТПВ</t>
  </si>
  <si>
    <t>Оплата електроенергії (вуличне освітлення).</t>
  </si>
  <si>
    <t>Посипання в зимовий період та очищення від снігу дорожнього покриття вулиць і тротуарів, безпечне пересування в населених пунктах (відеонагляд)</t>
  </si>
  <si>
    <t>Придбання електролічильників вуличного освітлення та їх експертиза</t>
  </si>
  <si>
    <t>Прочищення та ремонт дренажної, зливової та ливневої систем, утримання гідротехнічних споруд.</t>
  </si>
  <si>
    <t>Продукту</t>
  </si>
  <si>
    <t>Кількість запланованих технічних паспортів</t>
  </si>
  <si>
    <t>од.</t>
  </si>
  <si>
    <t>Кількість безпритульних тварин, які планується виловити/стерлізувати/ утримувати в притулках</t>
  </si>
  <si>
    <t>розрахунковий показник</t>
  </si>
  <si>
    <t>Кількість експертних оцінок, які планується виготовити.</t>
  </si>
  <si>
    <t>Площа, що підлягає прибиранню та утриманню.</t>
  </si>
  <si>
    <t>тис.кв.м</t>
  </si>
  <si>
    <t>паспорт громади</t>
  </si>
  <si>
    <t>Кількість майданчиків на які заплановані видатки</t>
  </si>
  <si>
    <t>Обсяг спожитої електроенергії</t>
  </si>
  <si>
    <t>кВт.год</t>
  </si>
  <si>
    <t>річний ліміт споживання</t>
  </si>
  <si>
    <t>Площа на якій планується ведення робіт</t>
  </si>
  <si>
    <t>Кількість електролічільників, які планується придбати</t>
  </si>
  <si>
    <t>Кількість запланованих заходів</t>
  </si>
  <si>
    <t>Протяжність дренажної системи</t>
  </si>
  <si>
    <t>м.</t>
  </si>
  <si>
    <t>Кількість світлоточок, які планується обслуговувати (заміна ліхтарів, ламп, монтаж прожекторів, встановлення ліхтарів, поточний ремонт, реконструкція вуличного освітлення та інщі види робіт)</t>
  </si>
  <si>
    <t>Кількість майданчиків під ТПВ на які заплановані видатки</t>
  </si>
  <si>
    <t>Ефективності</t>
  </si>
  <si>
    <t>Середня вартість виготовлення одного технічного паспорту</t>
  </si>
  <si>
    <t>Середні видатки на проведення відлову, стерилізації, утриманню однієї тварини</t>
  </si>
  <si>
    <t>Середні витрати на виготовлення однієї експертної оцінки</t>
  </si>
  <si>
    <t>Середня вартість обслуговування та утримання однієї світлоточки</t>
  </si>
  <si>
    <t>Середня вартість 1 кв. м. утримованої площі</t>
  </si>
  <si>
    <t>Середня вартість утримування 1 майданчика</t>
  </si>
  <si>
    <t>Середня вартість спожитого 1 кВт/год.</t>
  </si>
  <si>
    <t>Середня вартість послуг на 1 тис.кв.м.</t>
  </si>
  <si>
    <t>Середня вартість одного електролічільника</t>
  </si>
  <si>
    <t>Середня вартість одного заходу</t>
  </si>
  <si>
    <t>Середня вартість послуг за 1 м.</t>
  </si>
  <si>
    <t>Середня вартість утримання одного майданчика під ТПВ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</si>
  <si>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</si>
  <si>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</si>
  <si>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</si>
  <si>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Підвищення рівня благоустрою міста</t>
  </si>
  <si>
    <t>Придбання, встановлення, перевірка та випробування пожежних гідрантів._x000D_
Придбання електролічильників вуличного освітлення та їх експертиза._x000D_
Посипання в зимовий період та очищення від снігу дорожнього покриття вулиць і тротуарів, безпечне пересування в населених пунктах ( відеонагляд)._x000D_
Наведення належного санітарного стану на території ОТГ, покос трави та карантинних бур'янів, ліквідація стихійних сміттєзвалищ та утилізація відходів, спил та обрізання аварійних дерев._x000D_
Заміна ліхтарів та ламп, монтаж прожекторів, встановлення ліхтарів, поточний ремонт вуличного освітлення, виготовлення технічних умов для приєднання до електромережі._x000D_
Прочищення та ремонт дренажної, зливової та ливневої системи._x000D_
Експертна оцінка об'єктів благоустрою ( вуличного освітлення, водопровідної мережі, тротуарних доріжок, пожежних гідрантів, доріг)._x000D_
Облаштування майданчиків під ТПВ._x000D_
Виготовлення технічних паспортів на вулиці, кладовище._x000D_
Забезпечення сприятливих умов для співіснування людей та тварин._x000D_
 Обладнання та ремонт спортивних та дитячих спортивно-ігрових майданчиків на території ОТГ._x000D_
Оплата електроенергії ( вуличне освітлення).</t>
  </si>
  <si>
    <t>Бюджетний кодекс України, ЗУ "Про благоустрій населених пунктів", наказ Державного Комітету України з питань житлово-комунального господарства "Про затвердження Порядку проведення ремонту та утримання об'єктів благоустрою населених пунктів", рішення селищної ради від 13 грудня 2019 року №538-32/VII "Про селищний бюджет на 2020 рік".</t>
  </si>
  <si>
    <t>(0)(2)</t>
  </si>
  <si>
    <t>Виконком Іларіонівської селищної ради</t>
  </si>
  <si>
    <t>Начальник відділу</t>
  </si>
  <si>
    <t>О.Ю. Пономаренко</t>
  </si>
  <si>
    <t>41767516</t>
  </si>
  <si>
    <t>04547000000</t>
  </si>
  <si>
    <t>(грн)</t>
  </si>
  <si>
    <t>2018 рік (звіт)</t>
  </si>
  <si>
    <t>1) кредиторська заборгованість місцевого бюджету у 2018 році:</t>
  </si>
  <si>
    <t>Дебіторська заборгованість на 01.01.2018</t>
  </si>
  <si>
    <t>2019 рік (затверджено)</t>
  </si>
  <si>
    <t>2019 рік (план)</t>
  </si>
  <si>
    <t>2019 рік</t>
  </si>
  <si>
    <t>3) дебіторська заборгованість у 2018 - 2019 роках:</t>
  </si>
  <si>
    <t>Дебіторська заборгованість на 01.01.2019</t>
  </si>
  <si>
    <t>внаслідок використання коштів спеціального фонду бюджету у 2018 році, та очікувані результати у 2019 році.</t>
  </si>
  <si>
    <t>1) надходження для виконання бюджетної програми у 2018 - 2020 роках:</t>
  </si>
  <si>
    <t>2020 рік (проект)</t>
  </si>
  <si>
    <t>1) видатки за кодами Економічної класифікації видатків бюджету у 2018 - 2020 роках:</t>
  </si>
  <si>
    <t>2) надання кредитів за кодами Класифікації кредитування бюджету у 2018 - 2020 роках:</t>
  </si>
  <si>
    <t>1) витрати за напрямами використання бюджетних коштів у 2018 - 2020 роках:</t>
  </si>
  <si>
    <t>1) результативні показники бюджетної програми у 2018 - 2020 роках:</t>
  </si>
  <si>
    <t>2020 рік</t>
  </si>
  <si>
    <t>1) місцеві/регіональні програми, які виконуються в межах бюджетної програми у 2018 - 2020 роках:</t>
  </si>
  <si>
    <t>14. Бюджетні зобов’язання у 2018 - 2020 роках:</t>
  </si>
  <si>
    <t xml:space="preserve">2) кредиторська заборгованість місцевого бюджету у 2019 - 2020 роках: </t>
  </si>
  <si>
    <t>Очікувана дебіторська заборгованость  на 01.01.2020</t>
  </si>
  <si>
    <t>4) аналіз управління бюджетними зобов'язаннями та пропозиції щодо упорядкування бюджетних зобов'язань у 2020 році.</t>
  </si>
  <si>
    <t>2021 рік (прогноз)</t>
  </si>
  <si>
    <t>2021 рік</t>
  </si>
  <si>
    <t>БЮДЖЕТНИЙ ЗАПИТ НА 2020-2022 РОКИ індивідуальний (Форма 2020-2)</t>
  </si>
  <si>
    <t>4. Мета та завдання бюджетної програми на 2020 - 2022 роки</t>
  </si>
  <si>
    <t>2) надходження для виконання бюджетної програми  у 2021 - 2022 роках:</t>
  </si>
  <si>
    <t>2022 рік (прогноз)</t>
  </si>
  <si>
    <t>3) видатки за кодами Економічної класифікації видатків бюджету у 2021 - 2022 роках:</t>
  </si>
  <si>
    <t>4) надання кредитів за кодами Класифікації кредитування бюджету у 2021 - 2022 роках:</t>
  </si>
  <si>
    <t>2) витрати за напрямами використання бюджетних коштів у 2021 - 2022 роках:</t>
  </si>
  <si>
    <t>2) результативні показники бюджетної програми у 2021 - 2022 роках:</t>
  </si>
  <si>
    <t xml:space="preserve">2022 рік </t>
  </si>
  <si>
    <t>2) місцеві/регіональні програми, які виконуються в межах бюджетної програми у 2021 - 2022 роках:</t>
  </si>
  <si>
    <t>12. Об’єкти, які виконуються в межах бюджетної програми за рахунок коштів бюджету розвитку у 2018 - 2022 роках:</t>
  </si>
  <si>
    <t>13. Аналіз результатів, досягнутих внаслідок використання коштів загального фонду бюджету у 2018 році, очікувані результати у 
2019 році, обґрунтування необхідності передбачення витрат кредитів на 2020 - 2022 роки</t>
  </si>
  <si>
    <t xml:space="preserve"> 15. Підстави та обґрунтування видатків спеціального фонду на 2020 рік та на 2021 - 2022 роки за рахунок надходжень до спеціального фонду, аналіз результатів, досягнутих </t>
  </si>
  <si>
    <t>(0)(2)(1)(6)(0)(3)(0)</t>
  </si>
  <si>
    <t>(6)(0)(3)(0)</t>
  </si>
  <si>
    <t>(0)(6)(2)(0)</t>
  </si>
  <si>
    <t>Організація благоустрою населених пунктів</t>
  </si>
  <si>
    <t> Виконавчі органи місцевих рад, Рада міністрів Автономної Республіки Крим, державна адміністрація (обласні державні адміністрації, Київська, Севастопольська міські державні адміністрації, районні державні адміністрації (управління, відділи)</t>
  </si>
  <si>
    <t>(0)(2)(1)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</si>
</sst>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13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top" wrapText="1"/>
    </xf>
    <xf numFmtId="174" fontId="4" fillId="0" borderId="6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 wrapText="1"/>
    </xf>
    <xf numFmtId="3" fontId="4" fillId="0" borderId="6" xfId="0" applyNumberFormat="1" applyFont="1" applyBorder="1" applyAlignment="1">
      <alignment horizontal="right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10" fillId="0" borderId="5" xfId="0" quotePrefix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top" wrapText="1"/>
    </xf>
  </cellXfs>
  <cellStyles count="1">
    <cellStyle name="Обычный" xfId="0" builtinId="0"/>
  </cellStyles>
  <dxfs count="18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307"/>
  <sheetViews>
    <sheetView tabSelected="1" zoomScaleNormal="100" workbookViewId="0">
      <selection activeCell="A308" sqref="A308:IV309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59" t="s">
        <v>115</v>
      </c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59"/>
    </row>
    <row r="2" spans="1:79" ht="14.25" customHeight="1" x14ac:dyDescent="0.2">
      <c r="A2" s="40" t="s">
        <v>273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</row>
    <row r="4" spans="1:79" ht="15" customHeight="1" x14ac:dyDescent="0.2">
      <c r="A4" s="11" t="s">
        <v>159</v>
      </c>
      <c r="B4" s="125" t="s">
        <v>244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8"/>
      <c r="AH4" s="27" t="s">
        <v>243</v>
      </c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8"/>
      <c r="AT4" s="129" t="s">
        <v>247</v>
      </c>
      <c r="AU4" s="27"/>
      <c r="AV4" s="27"/>
      <c r="AW4" s="27"/>
      <c r="AX4" s="27"/>
      <c r="AY4" s="27"/>
      <c r="AZ4" s="27"/>
      <c r="BA4" s="27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42" t="s">
        <v>0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7"/>
      <c r="AH5" s="28" t="s">
        <v>161</v>
      </c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7"/>
      <c r="AT5" s="28" t="s">
        <v>157</v>
      </c>
      <c r="AU5" s="28"/>
      <c r="AV5" s="28"/>
      <c r="AW5" s="28"/>
      <c r="AX5" s="28"/>
      <c r="AY5" s="28"/>
      <c r="AZ5" s="28"/>
      <c r="BA5" s="28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42.75" customHeight="1" x14ac:dyDescent="0.2">
      <c r="A7" s="11" t="s">
        <v>162</v>
      </c>
      <c r="B7" s="125" t="s">
        <v>290</v>
      </c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8"/>
      <c r="AH7" s="27" t="s">
        <v>291</v>
      </c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15"/>
      <c r="BC7" s="129" t="s">
        <v>247</v>
      </c>
      <c r="BD7" s="27"/>
      <c r="BE7" s="27"/>
      <c r="BF7" s="27"/>
      <c r="BG7" s="27"/>
      <c r="BH7" s="27"/>
      <c r="BI7" s="27"/>
      <c r="BJ7" s="27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42" t="s">
        <v>155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7"/>
      <c r="AH8" s="28" t="s">
        <v>163</v>
      </c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13"/>
      <c r="BC8" s="28" t="s">
        <v>157</v>
      </c>
      <c r="BD8" s="28"/>
      <c r="BE8" s="28"/>
      <c r="BF8" s="28"/>
      <c r="BG8" s="28"/>
      <c r="BH8" s="28"/>
      <c r="BI8" s="28"/>
      <c r="BJ8" s="28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customHeight="1" x14ac:dyDescent="0.2">
      <c r="A10" s="11" t="s">
        <v>164</v>
      </c>
      <c r="B10" s="27" t="s">
        <v>286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N10" s="27" t="s">
        <v>287</v>
      </c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15"/>
      <c r="AA10" s="27" t="s">
        <v>288</v>
      </c>
      <c r="AB10" s="27"/>
      <c r="AC10" s="27"/>
      <c r="AD10" s="27"/>
      <c r="AE10" s="27"/>
      <c r="AF10" s="27"/>
      <c r="AG10" s="27"/>
      <c r="AH10" s="27"/>
      <c r="AI10" s="27"/>
      <c r="AJ10" s="15"/>
      <c r="AK10" s="130" t="s">
        <v>289</v>
      </c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20"/>
      <c r="BL10" s="129" t="s">
        <v>248</v>
      </c>
      <c r="BM10" s="27"/>
      <c r="BN10" s="27"/>
      <c r="BO10" s="27"/>
      <c r="BP10" s="27"/>
      <c r="BQ10" s="27"/>
      <c r="BR10" s="27"/>
      <c r="BS10" s="27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28" t="s">
        <v>165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N11" s="28" t="s">
        <v>167</v>
      </c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13"/>
      <c r="AA11" s="82" t="s">
        <v>168</v>
      </c>
      <c r="AB11" s="82"/>
      <c r="AC11" s="82"/>
      <c r="AD11" s="82"/>
      <c r="AE11" s="82"/>
      <c r="AF11" s="82"/>
      <c r="AG11" s="82"/>
      <c r="AH11" s="82"/>
      <c r="AI11" s="82"/>
      <c r="AJ11" s="13"/>
      <c r="AK11" s="83" t="s">
        <v>166</v>
      </c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19"/>
      <c r="BL11" s="28" t="s">
        <v>158</v>
      </c>
      <c r="BM11" s="28"/>
      <c r="BN11" s="28"/>
      <c r="BO11" s="28"/>
      <c r="BP11" s="28"/>
      <c r="BQ11" s="28"/>
      <c r="BR11" s="28"/>
      <c r="BS11" s="28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41" t="s">
        <v>274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</row>
    <row r="14" spans="1:79" ht="14.25" customHeight="1" x14ac:dyDescent="0.2">
      <c r="A14" s="41" t="s">
        <v>148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</row>
    <row r="15" spans="1:79" ht="15" customHeight="1" x14ac:dyDescent="0.2">
      <c r="A15" s="123" t="s">
        <v>240</v>
      </c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4"/>
      <c r="AO15" s="124"/>
      <c r="AP15" s="124"/>
      <c r="AQ15" s="124"/>
      <c r="AR15" s="124"/>
      <c r="AS15" s="124"/>
      <c r="AT15" s="124"/>
      <c r="AU15" s="124"/>
      <c r="AV15" s="124"/>
      <c r="AW15" s="124"/>
      <c r="AX15" s="124"/>
      <c r="AY15" s="124"/>
      <c r="AZ15" s="124"/>
      <c r="BA15" s="124"/>
      <c r="BB15" s="124"/>
      <c r="BC15" s="124"/>
      <c r="BD15" s="124"/>
      <c r="BE15" s="124"/>
      <c r="BF15" s="124"/>
      <c r="BG15" s="124"/>
      <c r="BH15" s="124"/>
      <c r="BI15" s="124"/>
      <c r="BJ15" s="124"/>
      <c r="BK15" s="124"/>
      <c r="BL15" s="124"/>
      <c r="BM15" s="124"/>
      <c r="BN15" s="124"/>
      <c r="BO15" s="124"/>
      <c r="BP15" s="124"/>
      <c r="BQ15" s="124"/>
      <c r="BR15" s="124"/>
      <c r="BS15" s="124"/>
      <c r="BT15" s="124"/>
      <c r="BU15" s="124"/>
      <c r="BV15" s="124"/>
      <c r="BW15" s="124"/>
      <c r="BX15" s="124"/>
      <c r="BY15" s="124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56" t="s">
        <v>149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  <c r="BY17" s="56"/>
    </row>
    <row r="18" spans="1:79" ht="180" customHeight="1" x14ac:dyDescent="0.2">
      <c r="A18" s="123" t="s">
        <v>241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  <c r="BW18" s="124"/>
      <c r="BX18" s="124"/>
      <c r="BY18" s="124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41" t="s">
        <v>150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</row>
    <row r="21" spans="1:79" ht="30" customHeight="1" x14ac:dyDescent="0.2">
      <c r="A21" s="123" t="s">
        <v>242</v>
      </c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124"/>
      <c r="AJ21" s="124"/>
      <c r="AK21" s="124"/>
      <c r="AL21" s="124"/>
      <c r="AM21" s="124"/>
      <c r="AN21" s="124"/>
      <c r="AO21" s="124"/>
      <c r="AP21" s="124"/>
      <c r="AQ21" s="124"/>
      <c r="AR21" s="124"/>
      <c r="AS21" s="124"/>
      <c r="AT21" s="124"/>
      <c r="AU21" s="124"/>
      <c r="AV21" s="124"/>
      <c r="AW21" s="124"/>
      <c r="AX21" s="124"/>
      <c r="AY21" s="124"/>
      <c r="AZ21" s="124"/>
      <c r="BA21" s="124"/>
      <c r="BB21" s="124"/>
      <c r="BC21" s="124"/>
      <c r="BD21" s="124"/>
      <c r="BE21" s="124"/>
      <c r="BF21" s="124"/>
      <c r="BG21" s="124"/>
      <c r="BH21" s="124"/>
      <c r="BI21" s="124"/>
      <c r="BJ21" s="124"/>
      <c r="BK21" s="124"/>
      <c r="BL21" s="124"/>
      <c r="BM21" s="124"/>
      <c r="BN21" s="124"/>
      <c r="BO21" s="124"/>
      <c r="BP21" s="124"/>
      <c r="BQ21" s="124"/>
      <c r="BR21" s="124"/>
      <c r="BS21" s="124"/>
      <c r="BT21" s="124"/>
      <c r="BU21" s="124"/>
      <c r="BV21" s="124"/>
      <c r="BW21" s="124"/>
      <c r="BX21" s="124"/>
      <c r="BY21" s="124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41" t="s">
        <v>151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</row>
    <row r="24" spans="1:79" ht="14.25" customHeight="1" x14ac:dyDescent="0.2">
      <c r="A24" s="57" t="s">
        <v>259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</row>
    <row r="25" spans="1:79" ht="15" customHeight="1" x14ac:dyDescent="0.2">
      <c r="A25" s="39" t="s">
        <v>249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</row>
    <row r="26" spans="1:79" ht="23.1" customHeight="1" x14ac:dyDescent="0.2">
      <c r="A26" s="60" t="s">
        <v>2</v>
      </c>
      <c r="B26" s="61"/>
      <c r="C26" s="61"/>
      <c r="D26" s="62"/>
      <c r="E26" s="60" t="s">
        <v>19</v>
      </c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35" t="s">
        <v>250</v>
      </c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 t="s">
        <v>253</v>
      </c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 t="s">
        <v>260</v>
      </c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</row>
    <row r="27" spans="1:79" ht="54.75" customHeight="1" x14ac:dyDescent="0.2">
      <c r="A27" s="63"/>
      <c r="B27" s="64"/>
      <c r="C27" s="64"/>
      <c r="D27" s="65"/>
      <c r="E27" s="63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29" t="s">
        <v>4</v>
      </c>
      <c r="V27" s="30"/>
      <c r="W27" s="30"/>
      <c r="X27" s="30"/>
      <c r="Y27" s="31"/>
      <c r="Z27" s="29" t="s">
        <v>3</v>
      </c>
      <c r="AA27" s="30"/>
      <c r="AB27" s="30"/>
      <c r="AC27" s="30"/>
      <c r="AD27" s="31"/>
      <c r="AE27" s="45" t="s">
        <v>116</v>
      </c>
      <c r="AF27" s="46"/>
      <c r="AG27" s="46"/>
      <c r="AH27" s="47"/>
      <c r="AI27" s="29" t="s">
        <v>5</v>
      </c>
      <c r="AJ27" s="30"/>
      <c r="AK27" s="30"/>
      <c r="AL27" s="30"/>
      <c r="AM27" s="31"/>
      <c r="AN27" s="29" t="s">
        <v>4</v>
      </c>
      <c r="AO27" s="30"/>
      <c r="AP27" s="30"/>
      <c r="AQ27" s="30"/>
      <c r="AR27" s="31"/>
      <c r="AS27" s="29" t="s">
        <v>3</v>
      </c>
      <c r="AT27" s="30"/>
      <c r="AU27" s="30"/>
      <c r="AV27" s="30"/>
      <c r="AW27" s="31"/>
      <c r="AX27" s="45" t="s">
        <v>116</v>
      </c>
      <c r="AY27" s="46"/>
      <c r="AZ27" s="46"/>
      <c r="BA27" s="47"/>
      <c r="BB27" s="29" t="s">
        <v>96</v>
      </c>
      <c r="BC27" s="30"/>
      <c r="BD27" s="30"/>
      <c r="BE27" s="30"/>
      <c r="BF27" s="31"/>
      <c r="BG27" s="29" t="s">
        <v>4</v>
      </c>
      <c r="BH27" s="30"/>
      <c r="BI27" s="30"/>
      <c r="BJ27" s="30"/>
      <c r="BK27" s="31"/>
      <c r="BL27" s="29" t="s">
        <v>3</v>
      </c>
      <c r="BM27" s="30"/>
      <c r="BN27" s="30"/>
      <c r="BO27" s="30"/>
      <c r="BP27" s="31"/>
      <c r="BQ27" s="45" t="s">
        <v>116</v>
      </c>
      <c r="BR27" s="46"/>
      <c r="BS27" s="46"/>
      <c r="BT27" s="47"/>
      <c r="BU27" s="29" t="s">
        <v>97</v>
      </c>
      <c r="BV27" s="30"/>
      <c r="BW27" s="30"/>
      <c r="BX27" s="30"/>
      <c r="BY27" s="31"/>
    </row>
    <row r="28" spans="1:79" ht="15" customHeight="1" x14ac:dyDescent="0.2">
      <c r="A28" s="29">
        <v>1</v>
      </c>
      <c r="B28" s="30"/>
      <c r="C28" s="30"/>
      <c r="D28" s="31"/>
      <c r="E28" s="29">
        <v>2</v>
      </c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29">
        <v>3</v>
      </c>
      <c r="V28" s="30"/>
      <c r="W28" s="30"/>
      <c r="X28" s="30"/>
      <c r="Y28" s="31"/>
      <c r="Z28" s="29">
        <v>4</v>
      </c>
      <c r="AA28" s="30"/>
      <c r="AB28" s="30"/>
      <c r="AC28" s="30"/>
      <c r="AD28" s="31"/>
      <c r="AE28" s="29">
        <v>5</v>
      </c>
      <c r="AF28" s="30"/>
      <c r="AG28" s="30"/>
      <c r="AH28" s="31"/>
      <c r="AI28" s="29">
        <v>6</v>
      </c>
      <c r="AJ28" s="30"/>
      <c r="AK28" s="30"/>
      <c r="AL28" s="30"/>
      <c r="AM28" s="31"/>
      <c r="AN28" s="29">
        <v>7</v>
      </c>
      <c r="AO28" s="30"/>
      <c r="AP28" s="30"/>
      <c r="AQ28" s="30"/>
      <c r="AR28" s="31"/>
      <c r="AS28" s="29">
        <v>8</v>
      </c>
      <c r="AT28" s="30"/>
      <c r="AU28" s="30"/>
      <c r="AV28" s="30"/>
      <c r="AW28" s="31"/>
      <c r="AX28" s="29">
        <v>9</v>
      </c>
      <c r="AY28" s="30"/>
      <c r="AZ28" s="30"/>
      <c r="BA28" s="31"/>
      <c r="BB28" s="29">
        <v>10</v>
      </c>
      <c r="BC28" s="30"/>
      <c r="BD28" s="30"/>
      <c r="BE28" s="30"/>
      <c r="BF28" s="31"/>
      <c r="BG28" s="29">
        <v>11</v>
      </c>
      <c r="BH28" s="30"/>
      <c r="BI28" s="30"/>
      <c r="BJ28" s="30"/>
      <c r="BK28" s="31"/>
      <c r="BL28" s="29">
        <v>12</v>
      </c>
      <c r="BM28" s="30"/>
      <c r="BN28" s="30"/>
      <c r="BO28" s="30"/>
      <c r="BP28" s="31"/>
      <c r="BQ28" s="29">
        <v>13</v>
      </c>
      <c r="BR28" s="30"/>
      <c r="BS28" s="30"/>
      <c r="BT28" s="31"/>
      <c r="BU28" s="29">
        <v>14</v>
      </c>
      <c r="BV28" s="30"/>
      <c r="BW28" s="30"/>
      <c r="BX28" s="30"/>
      <c r="BY28" s="31"/>
    </row>
    <row r="29" spans="1:79" ht="13.5" hidden="1" customHeight="1" x14ac:dyDescent="0.2">
      <c r="A29" s="32" t="s">
        <v>56</v>
      </c>
      <c r="B29" s="33"/>
      <c r="C29" s="33"/>
      <c r="D29" s="34"/>
      <c r="E29" s="32" t="s">
        <v>57</v>
      </c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53" t="s">
        <v>65</v>
      </c>
      <c r="V29" s="54"/>
      <c r="W29" s="54"/>
      <c r="X29" s="54"/>
      <c r="Y29" s="55"/>
      <c r="Z29" s="53" t="s">
        <v>66</v>
      </c>
      <c r="AA29" s="54"/>
      <c r="AB29" s="54"/>
      <c r="AC29" s="54"/>
      <c r="AD29" s="55"/>
      <c r="AE29" s="32" t="s">
        <v>91</v>
      </c>
      <c r="AF29" s="33"/>
      <c r="AG29" s="33"/>
      <c r="AH29" s="34"/>
      <c r="AI29" s="49" t="s">
        <v>170</v>
      </c>
      <c r="AJ29" s="50"/>
      <c r="AK29" s="50"/>
      <c r="AL29" s="50"/>
      <c r="AM29" s="51"/>
      <c r="AN29" s="32" t="s">
        <v>67</v>
      </c>
      <c r="AO29" s="33"/>
      <c r="AP29" s="33"/>
      <c r="AQ29" s="33"/>
      <c r="AR29" s="34"/>
      <c r="AS29" s="32" t="s">
        <v>68</v>
      </c>
      <c r="AT29" s="33"/>
      <c r="AU29" s="33"/>
      <c r="AV29" s="33"/>
      <c r="AW29" s="34"/>
      <c r="AX29" s="32" t="s">
        <v>92</v>
      </c>
      <c r="AY29" s="33"/>
      <c r="AZ29" s="33"/>
      <c r="BA29" s="34"/>
      <c r="BB29" s="49" t="s">
        <v>170</v>
      </c>
      <c r="BC29" s="50"/>
      <c r="BD29" s="50"/>
      <c r="BE29" s="50"/>
      <c r="BF29" s="51"/>
      <c r="BG29" s="32" t="s">
        <v>58</v>
      </c>
      <c r="BH29" s="33"/>
      <c r="BI29" s="33"/>
      <c r="BJ29" s="33"/>
      <c r="BK29" s="34"/>
      <c r="BL29" s="32" t="s">
        <v>59</v>
      </c>
      <c r="BM29" s="33"/>
      <c r="BN29" s="33"/>
      <c r="BO29" s="33"/>
      <c r="BP29" s="34"/>
      <c r="BQ29" s="32" t="s">
        <v>93</v>
      </c>
      <c r="BR29" s="33"/>
      <c r="BS29" s="33"/>
      <c r="BT29" s="34"/>
      <c r="BU29" s="49" t="s">
        <v>170</v>
      </c>
      <c r="BV29" s="50"/>
      <c r="BW29" s="50"/>
      <c r="BX29" s="50"/>
      <c r="BY29" s="51"/>
      <c r="CA29" t="s">
        <v>21</v>
      </c>
    </row>
    <row r="30" spans="1:79" s="98" customFormat="1" ht="12.75" customHeight="1" x14ac:dyDescent="0.2">
      <c r="A30" s="88"/>
      <c r="B30" s="89"/>
      <c r="C30" s="89"/>
      <c r="D30" s="90"/>
      <c r="E30" s="91" t="s">
        <v>172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3"/>
      <c r="U30" s="94">
        <v>1400267.44</v>
      </c>
      <c r="V30" s="94"/>
      <c r="W30" s="94"/>
      <c r="X30" s="94"/>
      <c r="Y30" s="94"/>
      <c r="Z30" s="94" t="s">
        <v>173</v>
      </c>
      <c r="AA30" s="94"/>
      <c r="AB30" s="94"/>
      <c r="AC30" s="94"/>
      <c r="AD30" s="94"/>
      <c r="AE30" s="95" t="s">
        <v>173</v>
      </c>
      <c r="AF30" s="96"/>
      <c r="AG30" s="96"/>
      <c r="AH30" s="97"/>
      <c r="AI30" s="95">
        <f>IF(ISNUMBER(U30),U30,0)+IF(ISNUMBER(Z30),Z30,0)</f>
        <v>1400267.44</v>
      </c>
      <c r="AJ30" s="96"/>
      <c r="AK30" s="96"/>
      <c r="AL30" s="96"/>
      <c r="AM30" s="97"/>
      <c r="AN30" s="95">
        <v>1488634</v>
      </c>
      <c r="AO30" s="96"/>
      <c r="AP30" s="96"/>
      <c r="AQ30" s="96"/>
      <c r="AR30" s="97"/>
      <c r="AS30" s="95" t="s">
        <v>173</v>
      </c>
      <c r="AT30" s="96"/>
      <c r="AU30" s="96"/>
      <c r="AV30" s="96"/>
      <c r="AW30" s="97"/>
      <c r="AX30" s="95" t="s">
        <v>173</v>
      </c>
      <c r="AY30" s="96"/>
      <c r="AZ30" s="96"/>
      <c r="BA30" s="97"/>
      <c r="BB30" s="95">
        <f>IF(ISNUMBER(AN30),AN30,0)+IF(ISNUMBER(AS30),AS30,0)</f>
        <v>1488634</v>
      </c>
      <c r="BC30" s="96"/>
      <c r="BD30" s="96"/>
      <c r="BE30" s="96"/>
      <c r="BF30" s="97"/>
      <c r="BG30" s="95">
        <v>2595607</v>
      </c>
      <c r="BH30" s="96"/>
      <c r="BI30" s="96"/>
      <c r="BJ30" s="96"/>
      <c r="BK30" s="97"/>
      <c r="BL30" s="95" t="s">
        <v>173</v>
      </c>
      <c r="BM30" s="96"/>
      <c r="BN30" s="96"/>
      <c r="BO30" s="96"/>
      <c r="BP30" s="97"/>
      <c r="BQ30" s="95" t="s">
        <v>173</v>
      </c>
      <c r="BR30" s="96"/>
      <c r="BS30" s="96"/>
      <c r="BT30" s="97"/>
      <c r="BU30" s="95">
        <f>IF(ISNUMBER(BG30),BG30,0)+IF(ISNUMBER(BL30),BL30,0)</f>
        <v>2595607</v>
      </c>
      <c r="BV30" s="96"/>
      <c r="BW30" s="96"/>
      <c r="BX30" s="96"/>
      <c r="BY30" s="97"/>
      <c r="CA30" s="98" t="s">
        <v>22</v>
      </c>
    </row>
    <row r="31" spans="1:79" s="6" customFormat="1" ht="12.75" customHeight="1" x14ac:dyDescent="0.2">
      <c r="A31" s="86"/>
      <c r="B31" s="84"/>
      <c r="C31" s="84"/>
      <c r="D31" s="85"/>
      <c r="E31" s="99" t="s">
        <v>147</v>
      </c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1"/>
      <c r="U31" s="102">
        <v>1400267.44</v>
      </c>
      <c r="V31" s="102"/>
      <c r="W31" s="102"/>
      <c r="X31" s="102"/>
      <c r="Y31" s="102"/>
      <c r="Z31" s="102">
        <v>65303.58</v>
      </c>
      <c r="AA31" s="102"/>
      <c r="AB31" s="102"/>
      <c r="AC31" s="102"/>
      <c r="AD31" s="102"/>
      <c r="AE31" s="103">
        <v>65303.58</v>
      </c>
      <c r="AF31" s="104"/>
      <c r="AG31" s="104"/>
      <c r="AH31" s="105"/>
      <c r="AI31" s="103">
        <f>IF(ISNUMBER(U31),U31,0)+IF(ISNUMBER(Z31),Z31,0)</f>
        <v>1465571.02</v>
      </c>
      <c r="AJ31" s="104"/>
      <c r="AK31" s="104"/>
      <c r="AL31" s="104"/>
      <c r="AM31" s="105"/>
      <c r="AN31" s="103">
        <v>1488634</v>
      </c>
      <c r="AO31" s="104"/>
      <c r="AP31" s="104"/>
      <c r="AQ31" s="104"/>
      <c r="AR31" s="105"/>
      <c r="AS31" s="103">
        <v>0</v>
      </c>
      <c r="AT31" s="104"/>
      <c r="AU31" s="104"/>
      <c r="AV31" s="104"/>
      <c r="AW31" s="105"/>
      <c r="AX31" s="103">
        <v>0</v>
      </c>
      <c r="AY31" s="104"/>
      <c r="AZ31" s="104"/>
      <c r="BA31" s="105"/>
      <c r="BB31" s="103">
        <f>IF(ISNUMBER(AN31),AN31,0)+IF(ISNUMBER(AS31),AS31,0)</f>
        <v>1488634</v>
      </c>
      <c r="BC31" s="104"/>
      <c r="BD31" s="104"/>
      <c r="BE31" s="104"/>
      <c r="BF31" s="105"/>
      <c r="BG31" s="103">
        <v>2595607</v>
      </c>
      <c r="BH31" s="104"/>
      <c r="BI31" s="104"/>
      <c r="BJ31" s="104"/>
      <c r="BK31" s="105"/>
      <c r="BL31" s="103">
        <v>198000</v>
      </c>
      <c r="BM31" s="104"/>
      <c r="BN31" s="104"/>
      <c r="BO31" s="104"/>
      <c r="BP31" s="105"/>
      <c r="BQ31" s="103">
        <v>198000</v>
      </c>
      <c r="BR31" s="104"/>
      <c r="BS31" s="104"/>
      <c r="BT31" s="105"/>
      <c r="BU31" s="103">
        <f>IF(ISNUMBER(BG31),BG31,0)+IF(ISNUMBER(BL31),BL31,0)</f>
        <v>2793607</v>
      </c>
      <c r="BV31" s="104"/>
      <c r="BW31" s="104"/>
      <c r="BX31" s="104"/>
      <c r="BY31" s="105"/>
    </row>
    <row r="33" spans="1:79" ht="14.25" customHeight="1" x14ac:dyDescent="0.2">
      <c r="A33" s="57" t="s">
        <v>275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</row>
    <row r="34" spans="1:79" ht="15" customHeight="1" x14ac:dyDescent="0.2">
      <c r="A34" s="52" t="s">
        <v>249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</row>
    <row r="35" spans="1:79" ht="22.5" customHeight="1" x14ac:dyDescent="0.2">
      <c r="A35" s="60" t="s">
        <v>2</v>
      </c>
      <c r="B35" s="61"/>
      <c r="C35" s="61"/>
      <c r="D35" s="62"/>
      <c r="E35" s="60" t="s">
        <v>19</v>
      </c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2"/>
      <c r="X35" s="29" t="s">
        <v>271</v>
      </c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1"/>
      <c r="AR35" s="35" t="s">
        <v>276</v>
      </c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</row>
    <row r="36" spans="1:79" ht="36" customHeight="1" x14ac:dyDescent="0.2">
      <c r="A36" s="63"/>
      <c r="B36" s="64"/>
      <c r="C36" s="64"/>
      <c r="D36" s="65"/>
      <c r="E36" s="63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5"/>
      <c r="X36" s="35" t="s">
        <v>4</v>
      </c>
      <c r="Y36" s="35"/>
      <c r="Z36" s="35"/>
      <c r="AA36" s="35"/>
      <c r="AB36" s="35"/>
      <c r="AC36" s="35" t="s">
        <v>3</v>
      </c>
      <c r="AD36" s="35"/>
      <c r="AE36" s="35"/>
      <c r="AF36" s="35"/>
      <c r="AG36" s="35"/>
      <c r="AH36" s="45" t="s">
        <v>116</v>
      </c>
      <c r="AI36" s="46"/>
      <c r="AJ36" s="46"/>
      <c r="AK36" s="46"/>
      <c r="AL36" s="47"/>
      <c r="AM36" s="29" t="s">
        <v>5</v>
      </c>
      <c r="AN36" s="30"/>
      <c r="AO36" s="30"/>
      <c r="AP36" s="30"/>
      <c r="AQ36" s="31"/>
      <c r="AR36" s="29" t="s">
        <v>4</v>
      </c>
      <c r="AS36" s="30"/>
      <c r="AT36" s="30"/>
      <c r="AU36" s="30"/>
      <c r="AV36" s="31"/>
      <c r="AW36" s="29" t="s">
        <v>3</v>
      </c>
      <c r="AX36" s="30"/>
      <c r="AY36" s="30"/>
      <c r="AZ36" s="30"/>
      <c r="BA36" s="31"/>
      <c r="BB36" s="45" t="s">
        <v>116</v>
      </c>
      <c r="BC36" s="46"/>
      <c r="BD36" s="46"/>
      <c r="BE36" s="46"/>
      <c r="BF36" s="47"/>
      <c r="BG36" s="29" t="s">
        <v>96</v>
      </c>
      <c r="BH36" s="30"/>
      <c r="BI36" s="30"/>
      <c r="BJ36" s="30"/>
      <c r="BK36" s="31"/>
    </row>
    <row r="37" spans="1:79" ht="15" customHeight="1" x14ac:dyDescent="0.2">
      <c r="A37" s="29">
        <v>1</v>
      </c>
      <c r="B37" s="30"/>
      <c r="C37" s="30"/>
      <c r="D37" s="31"/>
      <c r="E37" s="29">
        <v>2</v>
      </c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1"/>
      <c r="X37" s="35">
        <v>3</v>
      </c>
      <c r="Y37" s="35"/>
      <c r="Z37" s="35"/>
      <c r="AA37" s="35"/>
      <c r="AB37" s="35"/>
      <c r="AC37" s="35">
        <v>4</v>
      </c>
      <c r="AD37" s="35"/>
      <c r="AE37" s="35"/>
      <c r="AF37" s="35"/>
      <c r="AG37" s="35"/>
      <c r="AH37" s="35">
        <v>5</v>
      </c>
      <c r="AI37" s="35"/>
      <c r="AJ37" s="35"/>
      <c r="AK37" s="35"/>
      <c r="AL37" s="35"/>
      <c r="AM37" s="35">
        <v>6</v>
      </c>
      <c r="AN37" s="35"/>
      <c r="AO37" s="35"/>
      <c r="AP37" s="35"/>
      <c r="AQ37" s="35"/>
      <c r="AR37" s="29">
        <v>7</v>
      </c>
      <c r="AS37" s="30"/>
      <c r="AT37" s="30"/>
      <c r="AU37" s="30"/>
      <c r="AV37" s="31"/>
      <c r="AW37" s="29">
        <v>8</v>
      </c>
      <c r="AX37" s="30"/>
      <c r="AY37" s="30"/>
      <c r="AZ37" s="30"/>
      <c r="BA37" s="31"/>
      <c r="BB37" s="29">
        <v>9</v>
      </c>
      <c r="BC37" s="30"/>
      <c r="BD37" s="30"/>
      <c r="BE37" s="30"/>
      <c r="BF37" s="31"/>
      <c r="BG37" s="29">
        <v>10</v>
      </c>
      <c r="BH37" s="30"/>
      <c r="BI37" s="30"/>
      <c r="BJ37" s="30"/>
      <c r="BK37" s="31"/>
    </row>
    <row r="38" spans="1:79" ht="20.25" hidden="1" customHeight="1" x14ac:dyDescent="0.2">
      <c r="A38" s="32" t="s">
        <v>56</v>
      </c>
      <c r="B38" s="33"/>
      <c r="C38" s="33"/>
      <c r="D38" s="34"/>
      <c r="E38" s="32" t="s">
        <v>57</v>
      </c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4"/>
      <c r="X38" s="37" t="s">
        <v>60</v>
      </c>
      <c r="Y38" s="37"/>
      <c r="Z38" s="37"/>
      <c r="AA38" s="37"/>
      <c r="AB38" s="37"/>
      <c r="AC38" s="37" t="s">
        <v>61</v>
      </c>
      <c r="AD38" s="37"/>
      <c r="AE38" s="37"/>
      <c r="AF38" s="37"/>
      <c r="AG38" s="37"/>
      <c r="AH38" s="32" t="s">
        <v>94</v>
      </c>
      <c r="AI38" s="33"/>
      <c r="AJ38" s="33"/>
      <c r="AK38" s="33"/>
      <c r="AL38" s="34"/>
      <c r="AM38" s="49" t="s">
        <v>171</v>
      </c>
      <c r="AN38" s="50"/>
      <c r="AO38" s="50"/>
      <c r="AP38" s="50"/>
      <c r="AQ38" s="51"/>
      <c r="AR38" s="32" t="s">
        <v>62</v>
      </c>
      <c r="AS38" s="33"/>
      <c r="AT38" s="33"/>
      <c r="AU38" s="33"/>
      <c r="AV38" s="34"/>
      <c r="AW38" s="32" t="s">
        <v>63</v>
      </c>
      <c r="AX38" s="33"/>
      <c r="AY38" s="33"/>
      <c r="AZ38" s="33"/>
      <c r="BA38" s="34"/>
      <c r="BB38" s="32" t="s">
        <v>95</v>
      </c>
      <c r="BC38" s="33"/>
      <c r="BD38" s="33"/>
      <c r="BE38" s="33"/>
      <c r="BF38" s="34"/>
      <c r="BG38" s="49" t="s">
        <v>171</v>
      </c>
      <c r="BH38" s="50"/>
      <c r="BI38" s="50"/>
      <c r="BJ38" s="50"/>
      <c r="BK38" s="51"/>
      <c r="CA38" t="s">
        <v>23</v>
      </c>
    </row>
    <row r="39" spans="1:79" s="98" customFormat="1" ht="12.75" customHeight="1" x14ac:dyDescent="0.2">
      <c r="A39" s="88"/>
      <c r="B39" s="89"/>
      <c r="C39" s="89"/>
      <c r="D39" s="90"/>
      <c r="E39" s="91" t="s">
        <v>172</v>
      </c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3"/>
      <c r="X39" s="95">
        <v>2755897.54</v>
      </c>
      <c r="Y39" s="96"/>
      <c r="Z39" s="96"/>
      <c r="AA39" s="96"/>
      <c r="AB39" s="97"/>
      <c r="AC39" s="95" t="s">
        <v>173</v>
      </c>
      <c r="AD39" s="96"/>
      <c r="AE39" s="96"/>
      <c r="AF39" s="96"/>
      <c r="AG39" s="97"/>
      <c r="AH39" s="95" t="s">
        <v>173</v>
      </c>
      <c r="AI39" s="96"/>
      <c r="AJ39" s="96"/>
      <c r="AK39" s="96"/>
      <c r="AL39" s="97"/>
      <c r="AM39" s="95">
        <f>IF(ISNUMBER(X39),X39,0)+IF(ISNUMBER(AC39),AC39,0)</f>
        <v>2755897.54</v>
      </c>
      <c r="AN39" s="96"/>
      <c r="AO39" s="96"/>
      <c r="AP39" s="96"/>
      <c r="AQ39" s="97"/>
      <c r="AR39" s="95">
        <v>2912363.1</v>
      </c>
      <c r="AS39" s="96"/>
      <c r="AT39" s="96"/>
      <c r="AU39" s="96"/>
      <c r="AV39" s="97"/>
      <c r="AW39" s="95" t="s">
        <v>173</v>
      </c>
      <c r="AX39" s="96"/>
      <c r="AY39" s="96"/>
      <c r="AZ39" s="96"/>
      <c r="BA39" s="97"/>
      <c r="BB39" s="95" t="s">
        <v>173</v>
      </c>
      <c r="BC39" s="96"/>
      <c r="BD39" s="96"/>
      <c r="BE39" s="96"/>
      <c r="BF39" s="97"/>
      <c r="BG39" s="94">
        <f>IF(ISNUMBER(AR39),AR39,0)+IF(ISNUMBER(AW39),AW39,0)</f>
        <v>2912363.1</v>
      </c>
      <c r="BH39" s="94"/>
      <c r="BI39" s="94"/>
      <c r="BJ39" s="94"/>
      <c r="BK39" s="94"/>
      <c r="CA39" s="98" t="s">
        <v>24</v>
      </c>
    </row>
    <row r="40" spans="1:79" s="6" customFormat="1" ht="12.75" customHeight="1" x14ac:dyDescent="0.2">
      <c r="A40" s="86"/>
      <c r="B40" s="84"/>
      <c r="C40" s="84"/>
      <c r="D40" s="85"/>
      <c r="E40" s="99" t="s">
        <v>147</v>
      </c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1"/>
      <c r="X40" s="103">
        <v>2755897.54</v>
      </c>
      <c r="Y40" s="104"/>
      <c r="Z40" s="104"/>
      <c r="AA40" s="104"/>
      <c r="AB40" s="105"/>
      <c r="AC40" s="103">
        <v>200000</v>
      </c>
      <c r="AD40" s="104"/>
      <c r="AE40" s="104"/>
      <c r="AF40" s="104"/>
      <c r="AG40" s="105"/>
      <c r="AH40" s="103">
        <v>200000</v>
      </c>
      <c r="AI40" s="104"/>
      <c r="AJ40" s="104"/>
      <c r="AK40" s="104"/>
      <c r="AL40" s="105"/>
      <c r="AM40" s="103">
        <f>IF(ISNUMBER(X40),X40,0)+IF(ISNUMBER(AC40),AC40,0)</f>
        <v>2955897.54</v>
      </c>
      <c r="AN40" s="104"/>
      <c r="AO40" s="104"/>
      <c r="AP40" s="104"/>
      <c r="AQ40" s="105"/>
      <c r="AR40" s="103">
        <v>2912363.1</v>
      </c>
      <c r="AS40" s="104"/>
      <c r="AT40" s="104"/>
      <c r="AU40" s="104"/>
      <c r="AV40" s="105"/>
      <c r="AW40" s="103">
        <v>200000</v>
      </c>
      <c r="AX40" s="104"/>
      <c r="AY40" s="104"/>
      <c r="AZ40" s="104"/>
      <c r="BA40" s="105"/>
      <c r="BB40" s="103">
        <v>200000</v>
      </c>
      <c r="BC40" s="104"/>
      <c r="BD40" s="104"/>
      <c r="BE40" s="104"/>
      <c r="BF40" s="105"/>
      <c r="BG40" s="102">
        <f>IF(ISNUMBER(AR40),AR40,0)+IF(ISNUMBER(AW40),AW40,0)</f>
        <v>3112363.1</v>
      </c>
      <c r="BH40" s="102"/>
      <c r="BI40" s="102"/>
      <c r="BJ40" s="102"/>
      <c r="BK40" s="102"/>
    </row>
    <row r="41" spans="1:79" s="4" customFormat="1" ht="12.7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 x14ac:dyDescent="0.2">
      <c r="A43" s="41" t="s">
        <v>117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9"/>
    </row>
    <row r="44" spans="1:79" ht="14.25" customHeight="1" x14ac:dyDescent="0.2">
      <c r="A44" s="41" t="s">
        <v>261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</row>
    <row r="45" spans="1:79" ht="15" customHeight="1" x14ac:dyDescent="0.2">
      <c r="A45" s="39" t="s">
        <v>249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</row>
    <row r="46" spans="1:79" ht="23.1" customHeight="1" x14ac:dyDescent="0.2">
      <c r="A46" s="66" t="s">
        <v>118</v>
      </c>
      <c r="B46" s="67"/>
      <c r="C46" s="67"/>
      <c r="D46" s="68"/>
      <c r="E46" s="35" t="s">
        <v>19</v>
      </c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29" t="s">
        <v>250</v>
      </c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1"/>
      <c r="AN46" s="29" t="s">
        <v>253</v>
      </c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1"/>
      <c r="BG46" s="29" t="s">
        <v>260</v>
      </c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1"/>
    </row>
    <row r="47" spans="1:79" ht="48.75" customHeight="1" x14ac:dyDescent="0.2">
      <c r="A47" s="69"/>
      <c r="B47" s="70"/>
      <c r="C47" s="70"/>
      <c r="D47" s="71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29" t="s">
        <v>4</v>
      </c>
      <c r="V47" s="30"/>
      <c r="W47" s="30"/>
      <c r="X47" s="30"/>
      <c r="Y47" s="31"/>
      <c r="Z47" s="29" t="s">
        <v>3</v>
      </c>
      <c r="AA47" s="30"/>
      <c r="AB47" s="30"/>
      <c r="AC47" s="30"/>
      <c r="AD47" s="31"/>
      <c r="AE47" s="45" t="s">
        <v>116</v>
      </c>
      <c r="AF47" s="46"/>
      <c r="AG47" s="46"/>
      <c r="AH47" s="47"/>
      <c r="AI47" s="29" t="s">
        <v>5</v>
      </c>
      <c r="AJ47" s="30"/>
      <c r="AK47" s="30"/>
      <c r="AL47" s="30"/>
      <c r="AM47" s="31"/>
      <c r="AN47" s="29" t="s">
        <v>4</v>
      </c>
      <c r="AO47" s="30"/>
      <c r="AP47" s="30"/>
      <c r="AQ47" s="30"/>
      <c r="AR47" s="31"/>
      <c r="AS47" s="29" t="s">
        <v>3</v>
      </c>
      <c r="AT47" s="30"/>
      <c r="AU47" s="30"/>
      <c r="AV47" s="30"/>
      <c r="AW47" s="31"/>
      <c r="AX47" s="45" t="s">
        <v>116</v>
      </c>
      <c r="AY47" s="46"/>
      <c r="AZ47" s="46"/>
      <c r="BA47" s="47"/>
      <c r="BB47" s="29" t="s">
        <v>96</v>
      </c>
      <c r="BC47" s="30"/>
      <c r="BD47" s="30"/>
      <c r="BE47" s="30"/>
      <c r="BF47" s="31"/>
      <c r="BG47" s="29" t="s">
        <v>4</v>
      </c>
      <c r="BH47" s="30"/>
      <c r="BI47" s="30"/>
      <c r="BJ47" s="30"/>
      <c r="BK47" s="31"/>
      <c r="BL47" s="29" t="s">
        <v>3</v>
      </c>
      <c r="BM47" s="30"/>
      <c r="BN47" s="30"/>
      <c r="BO47" s="30"/>
      <c r="BP47" s="31"/>
      <c r="BQ47" s="45" t="s">
        <v>116</v>
      </c>
      <c r="BR47" s="46"/>
      <c r="BS47" s="46"/>
      <c r="BT47" s="47"/>
      <c r="BU47" s="29" t="s">
        <v>97</v>
      </c>
      <c r="BV47" s="30"/>
      <c r="BW47" s="30"/>
      <c r="BX47" s="30"/>
      <c r="BY47" s="31"/>
    </row>
    <row r="48" spans="1:79" ht="15" customHeight="1" x14ac:dyDescent="0.2">
      <c r="A48" s="29">
        <v>1</v>
      </c>
      <c r="B48" s="30"/>
      <c r="C48" s="30"/>
      <c r="D48" s="31"/>
      <c r="E48" s="29">
        <v>2</v>
      </c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1"/>
      <c r="U48" s="29">
        <v>3</v>
      </c>
      <c r="V48" s="30"/>
      <c r="W48" s="30"/>
      <c r="X48" s="30"/>
      <c r="Y48" s="31"/>
      <c r="Z48" s="29">
        <v>4</v>
      </c>
      <c r="AA48" s="30"/>
      <c r="AB48" s="30"/>
      <c r="AC48" s="30"/>
      <c r="AD48" s="31"/>
      <c r="AE48" s="29">
        <v>5</v>
      </c>
      <c r="AF48" s="30"/>
      <c r="AG48" s="30"/>
      <c r="AH48" s="31"/>
      <c r="AI48" s="29">
        <v>6</v>
      </c>
      <c r="AJ48" s="30"/>
      <c r="AK48" s="30"/>
      <c r="AL48" s="30"/>
      <c r="AM48" s="31"/>
      <c r="AN48" s="29">
        <v>7</v>
      </c>
      <c r="AO48" s="30"/>
      <c r="AP48" s="30"/>
      <c r="AQ48" s="30"/>
      <c r="AR48" s="31"/>
      <c r="AS48" s="29">
        <v>8</v>
      </c>
      <c r="AT48" s="30"/>
      <c r="AU48" s="30"/>
      <c r="AV48" s="30"/>
      <c r="AW48" s="31"/>
      <c r="AX48" s="29">
        <v>9</v>
      </c>
      <c r="AY48" s="30"/>
      <c r="AZ48" s="30"/>
      <c r="BA48" s="31"/>
      <c r="BB48" s="29">
        <v>10</v>
      </c>
      <c r="BC48" s="30"/>
      <c r="BD48" s="30"/>
      <c r="BE48" s="30"/>
      <c r="BF48" s="31"/>
      <c r="BG48" s="29">
        <v>11</v>
      </c>
      <c r="BH48" s="30"/>
      <c r="BI48" s="30"/>
      <c r="BJ48" s="30"/>
      <c r="BK48" s="31"/>
      <c r="BL48" s="29">
        <v>12</v>
      </c>
      <c r="BM48" s="30"/>
      <c r="BN48" s="30"/>
      <c r="BO48" s="30"/>
      <c r="BP48" s="31"/>
      <c r="BQ48" s="29">
        <v>13</v>
      </c>
      <c r="BR48" s="30"/>
      <c r="BS48" s="30"/>
      <c r="BT48" s="31"/>
      <c r="BU48" s="29">
        <v>14</v>
      </c>
      <c r="BV48" s="30"/>
      <c r="BW48" s="30"/>
      <c r="BX48" s="30"/>
      <c r="BY48" s="31"/>
    </row>
    <row r="49" spans="1:79" s="1" customFormat="1" ht="12.75" hidden="1" customHeight="1" x14ac:dyDescent="0.2">
      <c r="A49" s="32" t="s">
        <v>64</v>
      </c>
      <c r="B49" s="33"/>
      <c r="C49" s="33"/>
      <c r="D49" s="34"/>
      <c r="E49" s="32" t="s">
        <v>57</v>
      </c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4"/>
      <c r="U49" s="32" t="s">
        <v>65</v>
      </c>
      <c r="V49" s="33"/>
      <c r="W49" s="33"/>
      <c r="X49" s="33"/>
      <c r="Y49" s="34"/>
      <c r="Z49" s="32" t="s">
        <v>66</v>
      </c>
      <c r="AA49" s="33"/>
      <c r="AB49" s="33"/>
      <c r="AC49" s="33"/>
      <c r="AD49" s="34"/>
      <c r="AE49" s="32" t="s">
        <v>91</v>
      </c>
      <c r="AF49" s="33"/>
      <c r="AG49" s="33"/>
      <c r="AH49" s="34"/>
      <c r="AI49" s="49" t="s">
        <v>170</v>
      </c>
      <c r="AJ49" s="50"/>
      <c r="AK49" s="50"/>
      <c r="AL49" s="50"/>
      <c r="AM49" s="51"/>
      <c r="AN49" s="32" t="s">
        <v>67</v>
      </c>
      <c r="AO49" s="33"/>
      <c r="AP49" s="33"/>
      <c r="AQ49" s="33"/>
      <c r="AR49" s="34"/>
      <c r="AS49" s="32" t="s">
        <v>68</v>
      </c>
      <c r="AT49" s="33"/>
      <c r="AU49" s="33"/>
      <c r="AV49" s="33"/>
      <c r="AW49" s="34"/>
      <c r="AX49" s="32" t="s">
        <v>92</v>
      </c>
      <c r="AY49" s="33"/>
      <c r="AZ49" s="33"/>
      <c r="BA49" s="34"/>
      <c r="BB49" s="49" t="s">
        <v>170</v>
      </c>
      <c r="BC49" s="50"/>
      <c r="BD49" s="50"/>
      <c r="BE49" s="50"/>
      <c r="BF49" s="51"/>
      <c r="BG49" s="32" t="s">
        <v>58</v>
      </c>
      <c r="BH49" s="33"/>
      <c r="BI49" s="33"/>
      <c r="BJ49" s="33"/>
      <c r="BK49" s="34"/>
      <c r="BL49" s="32" t="s">
        <v>59</v>
      </c>
      <c r="BM49" s="33"/>
      <c r="BN49" s="33"/>
      <c r="BO49" s="33"/>
      <c r="BP49" s="34"/>
      <c r="BQ49" s="32" t="s">
        <v>93</v>
      </c>
      <c r="BR49" s="33"/>
      <c r="BS49" s="33"/>
      <c r="BT49" s="34"/>
      <c r="BU49" s="49" t="s">
        <v>170</v>
      </c>
      <c r="BV49" s="50"/>
      <c r="BW49" s="50"/>
      <c r="BX49" s="50"/>
      <c r="BY49" s="51"/>
      <c r="CA49" t="s">
        <v>25</v>
      </c>
    </row>
    <row r="50" spans="1:79" s="98" customFormat="1" ht="12.75" customHeight="1" x14ac:dyDescent="0.2">
      <c r="A50" s="88">
        <v>2210</v>
      </c>
      <c r="B50" s="89"/>
      <c r="C50" s="89"/>
      <c r="D50" s="90"/>
      <c r="E50" s="91" t="s">
        <v>174</v>
      </c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3"/>
      <c r="U50" s="95">
        <v>3230</v>
      </c>
      <c r="V50" s="96"/>
      <c r="W50" s="96"/>
      <c r="X50" s="96"/>
      <c r="Y50" s="97"/>
      <c r="Z50" s="95">
        <v>0</v>
      </c>
      <c r="AA50" s="96"/>
      <c r="AB50" s="96"/>
      <c r="AC50" s="96"/>
      <c r="AD50" s="97"/>
      <c r="AE50" s="95">
        <v>0</v>
      </c>
      <c r="AF50" s="96"/>
      <c r="AG50" s="96"/>
      <c r="AH50" s="97"/>
      <c r="AI50" s="95">
        <f>IF(ISNUMBER(U50),U50,0)+IF(ISNUMBER(Z50),Z50,0)</f>
        <v>3230</v>
      </c>
      <c r="AJ50" s="96"/>
      <c r="AK50" s="96"/>
      <c r="AL50" s="96"/>
      <c r="AM50" s="97"/>
      <c r="AN50" s="95">
        <v>0</v>
      </c>
      <c r="AO50" s="96"/>
      <c r="AP50" s="96"/>
      <c r="AQ50" s="96"/>
      <c r="AR50" s="97"/>
      <c r="AS50" s="95">
        <v>0</v>
      </c>
      <c r="AT50" s="96"/>
      <c r="AU50" s="96"/>
      <c r="AV50" s="96"/>
      <c r="AW50" s="97"/>
      <c r="AX50" s="95">
        <v>0</v>
      </c>
      <c r="AY50" s="96"/>
      <c r="AZ50" s="96"/>
      <c r="BA50" s="97"/>
      <c r="BB50" s="95">
        <f>IF(ISNUMBER(AN50),AN50,0)+IF(ISNUMBER(AS50),AS50,0)</f>
        <v>0</v>
      </c>
      <c r="BC50" s="96"/>
      <c r="BD50" s="96"/>
      <c r="BE50" s="96"/>
      <c r="BF50" s="97"/>
      <c r="BG50" s="95">
        <v>60000</v>
      </c>
      <c r="BH50" s="96"/>
      <c r="BI50" s="96"/>
      <c r="BJ50" s="96"/>
      <c r="BK50" s="97"/>
      <c r="BL50" s="95">
        <v>0</v>
      </c>
      <c r="BM50" s="96"/>
      <c r="BN50" s="96"/>
      <c r="BO50" s="96"/>
      <c r="BP50" s="97"/>
      <c r="BQ50" s="95">
        <v>0</v>
      </c>
      <c r="BR50" s="96"/>
      <c r="BS50" s="96"/>
      <c r="BT50" s="97"/>
      <c r="BU50" s="95">
        <f>IF(ISNUMBER(BG50),BG50,0)+IF(ISNUMBER(BL50),BL50,0)</f>
        <v>60000</v>
      </c>
      <c r="BV50" s="96"/>
      <c r="BW50" s="96"/>
      <c r="BX50" s="96"/>
      <c r="BY50" s="97"/>
      <c r="CA50" s="98" t="s">
        <v>26</v>
      </c>
    </row>
    <row r="51" spans="1:79" s="98" customFormat="1" ht="12.75" customHeight="1" x14ac:dyDescent="0.2">
      <c r="A51" s="88">
        <v>2240</v>
      </c>
      <c r="B51" s="89"/>
      <c r="C51" s="89"/>
      <c r="D51" s="90"/>
      <c r="E51" s="91" t="s">
        <v>175</v>
      </c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3"/>
      <c r="U51" s="95">
        <v>1167041.44</v>
      </c>
      <c r="V51" s="96"/>
      <c r="W51" s="96"/>
      <c r="X51" s="96"/>
      <c r="Y51" s="97"/>
      <c r="Z51" s="95">
        <v>0</v>
      </c>
      <c r="AA51" s="96"/>
      <c r="AB51" s="96"/>
      <c r="AC51" s="96"/>
      <c r="AD51" s="97"/>
      <c r="AE51" s="95">
        <v>0</v>
      </c>
      <c r="AF51" s="96"/>
      <c r="AG51" s="96"/>
      <c r="AH51" s="97"/>
      <c r="AI51" s="95">
        <f>IF(ISNUMBER(U51),U51,0)+IF(ISNUMBER(Z51),Z51,0)</f>
        <v>1167041.44</v>
      </c>
      <c r="AJ51" s="96"/>
      <c r="AK51" s="96"/>
      <c r="AL51" s="96"/>
      <c r="AM51" s="97"/>
      <c r="AN51" s="95">
        <v>1140200</v>
      </c>
      <c r="AO51" s="96"/>
      <c r="AP51" s="96"/>
      <c r="AQ51" s="96"/>
      <c r="AR51" s="97"/>
      <c r="AS51" s="95">
        <v>0</v>
      </c>
      <c r="AT51" s="96"/>
      <c r="AU51" s="96"/>
      <c r="AV51" s="96"/>
      <c r="AW51" s="97"/>
      <c r="AX51" s="95">
        <v>0</v>
      </c>
      <c r="AY51" s="96"/>
      <c r="AZ51" s="96"/>
      <c r="BA51" s="97"/>
      <c r="BB51" s="95">
        <f>IF(ISNUMBER(AN51),AN51,0)+IF(ISNUMBER(AS51),AS51,0)</f>
        <v>1140200</v>
      </c>
      <c r="BC51" s="96"/>
      <c r="BD51" s="96"/>
      <c r="BE51" s="96"/>
      <c r="BF51" s="97"/>
      <c r="BG51" s="95">
        <v>2196140</v>
      </c>
      <c r="BH51" s="96"/>
      <c r="BI51" s="96"/>
      <c r="BJ51" s="96"/>
      <c r="BK51" s="97"/>
      <c r="BL51" s="95">
        <v>0</v>
      </c>
      <c r="BM51" s="96"/>
      <c r="BN51" s="96"/>
      <c r="BO51" s="96"/>
      <c r="BP51" s="97"/>
      <c r="BQ51" s="95">
        <v>0</v>
      </c>
      <c r="BR51" s="96"/>
      <c r="BS51" s="96"/>
      <c r="BT51" s="97"/>
      <c r="BU51" s="95">
        <f>IF(ISNUMBER(BG51),BG51,0)+IF(ISNUMBER(BL51),BL51,0)</f>
        <v>2196140</v>
      </c>
      <c r="BV51" s="96"/>
      <c r="BW51" s="96"/>
      <c r="BX51" s="96"/>
      <c r="BY51" s="97"/>
    </row>
    <row r="52" spans="1:79" s="98" customFormat="1" ht="12.75" customHeight="1" x14ac:dyDescent="0.2">
      <c r="A52" s="88">
        <v>2273</v>
      </c>
      <c r="B52" s="89"/>
      <c r="C52" s="89"/>
      <c r="D52" s="90"/>
      <c r="E52" s="91" t="s">
        <v>176</v>
      </c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3"/>
      <c r="U52" s="95">
        <v>229996</v>
      </c>
      <c r="V52" s="96"/>
      <c r="W52" s="96"/>
      <c r="X52" s="96"/>
      <c r="Y52" s="97"/>
      <c r="Z52" s="95">
        <v>0</v>
      </c>
      <c r="AA52" s="96"/>
      <c r="AB52" s="96"/>
      <c r="AC52" s="96"/>
      <c r="AD52" s="97"/>
      <c r="AE52" s="95">
        <v>0</v>
      </c>
      <c r="AF52" s="96"/>
      <c r="AG52" s="96"/>
      <c r="AH52" s="97"/>
      <c r="AI52" s="95">
        <f>IF(ISNUMBER(U52),U52,0)+IF(ISNUMBER(Z52),Z52,0)</f>
        <v>229996</v>
      </c>
      <c r="AJ52" s="96"/>
      <c r="AK52" s="96"/>
      <c r="AL52" s="96"/>
      <c r="AM52" s="97"/>
      <c r="AN52" s="95">
        <v>348434</v>
      </c>
      <c r="AO52" s="96"/>
      <c r="AP52" s="96"/>
      <c r="AQ52" s="96"/>
      <c r="AR52" s="97"/>
      <c r="AS52" s="95">
        <v>0</v>
      </c>
      <c r="AT52" s="96"/>
      <c r="AU52" s="96"/>
      <c r="AV52" s="96"/>
      <c r="AW52" s="97"/>
      <c r="AX52" s="95">
        <v>0</v>
      </c>
      <c r="AY52" s="96"/>
      <c r="AZ52" s="96"/>
      <c r="BA52" s="97"/>
      <c r="BB52" s="95">
        <f>IF(ISNUMBER(AN52),AN52,0)+IF(ISNUMBER(AS52),AS52,0)</f>
        <v>348434</v>
      </c>
      <c r="BC52" s="96"/>
      <c r="BD52" s="96"/>
      <c r="BE52" s="96"/>
      <c r="BF52" s="97"/>
      <c r="BG52" s="95">
        <v>339467</v>
      </c>
      <c r="BH52" s="96"/>
      <c r="BI52" s="96"/>
      <c r="BJ52" s="96"/>
      <c r="BK52" s="97"/>
      <c r="BL52" s="95">
        <v>0</v>
      </c>
      <c r="BM52" s="96"/>
      <c r="BN52" s="96"/>
      <c r="BO52" s="96"/>
      <c r="BP52" s="97"/>
      <c r="BQ52" s="95">
        <v>0</v>
      </c>
      <c r="BR52" s="96"/>
      <c r="BS52" s="96"/>
      <c r="BT52" s="97"/>
      <c r="BU52" s="95">
        <f>IF(ISNUMBER(BG52),BG52,0)+IF(ISNUMBER(BL52),BL52,0)</f>
        <v>339467</v>
      </c>
      <c r="BV52" s="96"/>
      <c r="BW52" s="96"/>
      <c r="BX52" s="96"/>
      <c r="BY52" s="97"/>
    </row>
    <row r="53" spans="1:79" s="98" customFormat="1" ht="12.75" customHeight="1" x14ac:dyDescent="0.2">
      <c r="A53" s="88">
        <v>3142</v>
      </c>
      <c r="B53" s="89"/>
      <c r="C53" s="89"/>
      <c r="D53" s="90"/>
      <c r="E53" s="91" t="s">
        <v>177</v>
      </c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3"/>
      <c r="U53" s="95">
        <v>0</v>
      </c>
      <c r="V53" s="96"/>
      <c r="W53" s="96"/>
      <c r="X53" s="96"/>
      <c r="Y53" s="97"/>
      <c r="Z53" s="95">
        <v>65303.58</v>
      </c>
      <c r="AA53" s="96"/>
      <c r="AB53" s="96"/>
      <c r="AC53" s="96"/>
      <c r="AD53" s="97"/>
      <c r="AE53" s="95">
        <v>65303.58</v>
      </c>
      <c r="AF53" s="96"/>
      <c r="AG53" s="96"/>
      <c r="AH53" s="97"/>
      <c r="AI53" s="95">
        <f>IF(ISNUMBER(U53),U53,0)+IF(ISNUMBER(Z53),Z53,0)</f>
        <v>65303.58</v>
      </c>
      <c r="AJ53" s="96"/>
      <c r="AK53" s="96"/>
      <c r="AL53" s="96"/>
      <c r="AM53" s="97"/>
      <c r="AN53" s="95">
        <v>0</v>
      </c>
      <c r="AO53" s="96"/>
      <c r="AP53" s="96"/>
      <c r="AQ53" s="96"/>
      <c r="AR53" s="97"/>
      <c r="AS53" s="95">
        <v>0</v>
      </c>
      <c r="AT53" s="96"/>
      <c r="AU53" s="96"/>
      <c r="AV53" s="96"/>
      <c r="AW53" s="97"/>
      <c r="AX53" s="95">
        <v>0</v>
      </c>
      <c r="AY53" s="96"/>
      <c r="AZ53" s="96"/>
      <c r="BA53" s="97"/>
      <c r="BB53" s="95">
        <f>IF(ISNUMBER(AN53),AN53,0)+IF(ISNUMBER(AS53),AS53,0)</f>
        <v>0</v>
      </c>
      <c r="BC53" s="96"/>
      <c r="BD53" s="96"/>
      <c r="BE53" s="96"/>
      <c r="BF53" s="97"/>
      <c r="BG53" s="95">
        <v>0</v>
      </c>
      <c r="BH53" s="96"/>
      <c r="BI53" s="96"/>
      <c r="BJ53" s="96"/>
      <c r="BK53" s="97"/>
      <c r="BL53" s="95">
        <v>198000</v>
      </c>
      <c r="BM53" s="96"/>
      <c r="BN53" s="96"/>
      <c r="BO53" s="96"/>
      <c r="BP53" s="97"/>
      <c r="BQ53" s="95">
        <v>198000</v>
      </c>
      <c r="BR53" s="96"/>
      <c r="BS53" s="96"/>
      <c r="BT53" s="97"/>
      <c r="BU53" s="95">
        <f>IF(ISNUMBER(BG53),BG53,0)+IF(ISNUMBER(BL53),BL53,0)</f>
        <v>198000</v>
      </c>
      <c r="BV53" s="96"/>
      <c r="BW53" s="96"/>
      <c r="BX53" s="96"/>
      <c r="BY53" s="97"/>
    </row>
    <row r="54" spans="1:79" s="6" customFormat="1" ht="12.75" customHeight="1" x14ac:dyDescent="0.2">
      <c r="A54" s="86"/>
      <c r="B54" s="84"/>
      <c r="C54" s="84"/>
      <c r="D54" s="85"/>
      <c r="E54" s="99" t="s">
        <v>147</v>
      </c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1"/>
      <c r="U54" s="103">
        <v>1400267.44</v>
      </c>
      <c r="V54" s="104"/>
      <c r="W54" s="104"/>
      <c r="X54" s="104"/>
      <c r="Y54" s="105"/>
      <c r="Z54" s="103">
        <v>65303.58</v>
      </c>
      <c r="AA54" s="104"/>
      <c r="AB54" s="104"/>
      <c r="AC54" s="104"/>
      <c r="AD54" s="105"/>
      <c r="AE54" s="103">
        <v>65303.58</v>
      </c>
      <c r="AF54" s="104"/>
      <c r="AG54" s="104"/>
      <c r="AH54" s="105"/>
      <c r="AI54" s="103">
        <f>IF(ISNUMBER(U54),U54,0)+IF(ISNUMBER(Z54),Z54,0)</f>
        <v>1465571.02</v>
      </c>
      <c r="AJ54" s="104"/>
      <c r="AK54" s="104"/>
      <c r="AL54" s="104"/>
      <c r="AM54" s="105"/>
      <c r="AN54" s="103">
        <v>1488634</v>
      </c>
      <c r="AO54" s="104"/>
      <c r="AP54" s="104"/>
      <c r="AQ54" s="104"/>
      <c r="AR54" s="105"/>
      <c r="AS54" s="103">
        <v>0</v>
      </c>
      <c r="AT54" s="104"/>
      <c r="AU54" s="104"/>
      <c r="AV54" s="104"/>
      <c r="AW54" s="105"/>
      <c r="AX54" s="103">
        <v>0</v>
      </c>
      <c r="AY54" s="104"/>
      <c r="AZ54" s="104"/>
      <c r="BA54" s="105"/>
      <c r="BB54" s="103">
        <f>IF(ISNUMBER(AN54),AN54,0)+IF(ISNUMBER(AS54),AS54,0)</f>
        <v>1488634</v>
      </c>
      <c r="BC54" s="104"/>
      <c r="BD54" s="104"/>
      <c r="BE54" s="104"/>
      <c r="BF54" s="105"/>
      <c r="BG54" s="103">
        <v>2595607</v>
      </c>
      <c r="BH54" s="104"/>
      <c r="BI54" s="104"/>
      <c r="BJ54" s="104"/>
      <c r="BK54" s="105"/>
      <c r="BL54" s="103">
        <v>198000</v>
      </c>
      <c r="BM54" s="104"/>
      <c r="BN54" s="104"/>
      <c r="BO54" s="104"/>
      <c r="BP54" s="105"/>
      <c r="BQ54" s="103">
        <v>198000</v>
      </c>
      <c r="BR54" s="104"/>
      <c r="BS54" s="104"/>
      <c r="BT54" s="105"/>
      <c r="BU54" s="103">
        <f>IF(ISNUMBER(BG54),BG54,0)+IF(ISNUMBER(BL54),BL54,0)</f>
        <v>2793607</v>
      </c>
      <c r="BV54" s="104"/>
      <c r="BW54" s="104"/>
      <c r="BX54" s="104"/>
      <c r="BY54" s="105"/>
    </row>
    <row r="56" spans="1:79" ht="14.25" customHeight="1" x14ac:dyDescent="0.2">
      <c r="A56" s="41" t="s">
        <v>262</v>
      </c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41"/>
      <c r="BG56" s="41"/>
      <c r="BH56" s="41"/>
      <c r="BI56" s="41"/>
      <c r="BJ56" s="41"/>
      <c r="BK56" s="41"/>
      <c r="BL56" s="41"/>
    </row>
    <row r="57" spans="1:79" ht="15" customHeight="1" x14ac:dyDescent="12.75">
      <c r="A57" s="52" t="s">
        <v>249</v>
      </c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52"/>
      <c r="BN57" s="52"/>
      <c r="BO57" s="52"/>
      <c r="BP57" s="52"/>
      <c r="BQ57" s="52"/>
      <c r="BR57" s="52"/>
      <c r="BS57" s="52"/>
      <c r="BT57" s="52"/>
      <c r="BU57" s="52"/>
      <c r="BV57" s="52"/>
      <c r="BW57" s="52"/>
      <c r="BX57" s="52"/>
      <c r="BY57" s="52"/>
    </row>
    <row r="58" spans="1:79" ht="23.1" customHeight="1" x14ac:dyDescent="0.2">
      <c r="A58" s="66" t="s">
        <v>119</v>
      </c>
      <c r="B58" s="67"/>
      <c r="C58" s="67"/>
      <c r="D58" s="67"/>
      <c r="E58" s="68"/>
      <c r="F58" s="35" t="s">
        <v>19</v>
      </c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29" t="s">
        <v>250</v>
      </c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1"/>
      <c r="AN58" s="29" t="s">
        <v>253</v>
      </c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  <c r="BF58" s="31"/>
      <c r="BG58" s="29" t="s">
        <v>260</v>
      </c>
      <c r="BH58" s="30"/>
      <c r="BI58" s="30"/>
      <c r="BJ58" s="30"/>
      <c r="BK58" s="30"/>
      <c r="BL58" s="30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1"/>
    </row>
    <row r="59" spans="1:79" ht="51.75" customHeight="1" x14ac:dyDescent="0.2">
      <c r="A59" s="69"/>
      <c r="B59" s="70"/>
      <c r="C59" s="70"/>
      <c r="D59" s="70"/>
      <c r="E59" s="71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29" t="s">
        <v>4</v>
      </c>
      <c r="V59" s="30"/>
      <c r="W59" s="30"/>
      <c r="X59" s="30"/>
      <c r="Y59" s="31"/>
      <c r="Z59" s="29" t="s">
        <v>3</v>
      </c>
      <c r="AA59" s="30"/>
      <c r="AB59" s="30"/>
      <c r="AC59" s="30"/>
      <c r="AD59" s="31"/>
      <c r="AE59" s="45" t="s">
        <v>116</v>
      </c>
      <c r="AF59" s="46"/>
      <c r="AG59" s="46"/>
      <c r="AH59" s="47"/>
      <c r="AI59" s="29" t="s">
        <v>5</v>
      </c>
      <c r="AJ59" s="30"/>
      <c r="AK59" s="30"/>
      <c r="AL59" s="30"/>
      <c r="AM59" s="31"/>
      <c r="AN59" s="29" t="s">
        <v>4</v>
      </c>
      <c r="AO59" s="30"/>
      <c r="AP59" s="30"/>
      <c r="AQ59" s="30"/>
      <c r="AR59" s="31"/>
      <c r="AS59" s="29" t="s">
        <v>3</v>
      </c>
      <c r="AT59" s="30"/>
      <c r="AU59" s="30"/>
      <c r="AV59" s="30"/>
      <c r="AW59" s="31"/>
      <c r="AX59" s="45" t="s">
        <v>116</v>
      </c>
      <c r="AY59" s="46"/>
      <c r="AZ59" s="46"/>
      <c r="BA59" s="47"/>
      <c r="BB59" s="29" t="s">
        <v>96</v>
      </c>
      <c r="BC59" s="30"/>
      <c r="BD59" s="30"/>
      <c r="BE59" s="30"/>
      <c r="BF59" s="31"/>
      <c r="BG59" s="29" t="s">
        <v>4</v>
      </c>
      <c r="BH59" s="30"/>
      <c r="BI59" s="30"/>
      <c r="BJ59" s="30"/>
      <c r="BK59" s="31"/>
      <c r="BL59" s="29" t="s">
        <v>3</v>
      </c>
      <c r="BM59" s="30"/>
      <c r="BN59" s="30"/>
      <c r="BO59" s="30"/>
      <c r="BP59" s="31"/>
      <c r="BQ59" s="45" t="s">
        <v>116</v>
      </c>
      <c r="BR59" s="46"/>
      <c r="BS59" s="46"/>
      <c r="BT59" s="47"/>
      <c r="BU59" s="35" t="s">
        <v>97</v>
      </c>
      <c r="BV59" s="35"/>
      <c r="BW59" s="35"/>
      <c r="BX59" s="35"/>
      <c r="BY59" s="35"/>
    </row>
    <row r="60" spans="1:79" ht="15" customHeight="1" x14ac:dyDescent="0.2">
      <c r="A60" s="29">
        <v>1</v>
      </c>
      <c r="B60" s="30"/>
      <c r="C60" s="30"/>
      <c r="D60" s="30"/>
      <c r="E60" s="31"/>
      <c r="F60" s="29">
        <v>2</v>
      </c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1"/>
      <c r="U60" s="29">
        <v>3</v>
      </c>
      <c r="V60" s="30"/>
      <c r="W60" s="30"/>
      <c r="X60" s="30"/>
      <c r="Y60" s="31"/>
      <c r="Z60" s="29">
        <v>4</v>
      </c>
      <c r="AA60" s="30"/>
      <c r="AB60" s="30"/>
      <c r="AC60" s="30"/>
      <c r="AD60" s="31"/>
      <c r="AE60" s="29">
        <v>5</v>
      </c>
      <c r="AF60" s="30"/>
      <c r="AG60" s="30"/>
      <c r="AH60" s="31"/>
      <c r="AI60" s="29">
        <v>6</v>
      </c>
      <c r="AJ60" s="30"/>
      <c r="AK60" s="30"/>
      <c r="AL60" s="30"/>
      <c r="AM60" s="31"/>
      <c r="AN60" s="29">
        <v>7</v>
      </c>
      <c r="AO60" s="30"/>
      <c r="AP60" s="30"/>
      <c r="AQ60" s="30"/>
      <c r="AR60" s="31"/>
      <c r="AS60" s="29">
        <v>8</v>
      </c>
      <c r="AT60" s="30"/>
      <c r="AU60" s="30"/>
      <c r="AV60" s="30"/>
      <c r="AW60" s="31"/>
      <c r="AX60" s="29">
        <v>9</v>
      </c>
      <c r="AY60" s="30"/>
      <c r="AZ60" s="30"/>
      <c r="BA60" s="31"/>
      <c r="BB60" s="29">
        <v>10</v>
      </c>
      <c r="BC60" s="30"/>
      <c r="BD60" s="30"/>
      <c r="BE60" s="30"/>
      <c r="BF60" s="31"/>
      <c r="BG60" s="29">
        <v>11</v>
      </c>
      <c r="BH60" s="30"/>
      <c r="BI60" s="30"/>
      <c r="BJ60" s="30"/>
      <c r="BK60" s="31"/>
      <c r="BL60" s="29">
        <v>12</v>
      </c>
      <c r="BM60" s="30"/>
      <c r="BN60" s="30"/>
      <c r="BO60" s="30"/>
      <c r="BP60" s="31"/>
      <c r="BQ60" s="29">
        <v>13</v>
      </c>
      <c r="BR60" s="30"/>
      <c r="BS60" s="30"/>
      <c r="BT60" s="31"/>
      <c r="BU60" s="35">
        <v>14</v>
      </c>
      <c r="BV60" s="35"/>
      <c r="BW60" s="35"/>
      <c r="BX60" s="35"/>
      <c r="BY60" s="35"/>
    </row>
    <row r="61" spans="1:79" s="1" customFormat="1" ht="13.5" hidden="1" customHeight="1" x14ac:dyDescent="0.2">
      <c r="A61" s="32" t="s">
        <v>64</v>
      </c>
      <c r="B61" s="33"/>
      <c r="C61" s="33"/>
      <c r="D61" s="33"/>
      <c r="E61" s="34"/>
      <c r="F61" s="32" t="s">
        <v>57</v>
      </c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4"/>
      <c r="U61" s="32" t="s">
        <v>65</v>
      </c>
      <c r="V61" s="33"/>
      <c r="W61" s="33"/>
      <c r="X61" s="33"/>
      <c r="Y61" s="34"/>
      <c r="Z61" s="32" t="s">
        <v>66</v>
      </c>
      <c r="AA61" s="33"/>
      <c r="AB61" s="33"/>
      <c r="AC61" s="33"/>
      <c r="AD61" s="34"/>
      <c r="AE61" s="32" t="s">
        <v>91</v>
      </c>
      <c r="AF61" s="33"/>
      <c r="AG61" s="33"/>
      <c r="AH61" s="34"/>
      <c r="AI61" s="49" t="s">
        <v>170</v>
      </c>
      <c r="AJ61" s="50"/>
      <c r="AK61" s="50"/>
      <c r="AL61" s="50"/>
      <c r="AM61" s="51"/>
      <c r="AN61" s="32" t="s">
        <v>67</v>
      </c>
      <c r="AO61" s="33"/>
      <c r="AP61" s="33"/>
      <c r="AQ61" s="33"/>
      <c r="AR61" s="34"/>
      <c r="AS61" s="32" t="s">
        <v>68</v>
      </c>
      <c r="AT61" s="33"/>
      <c r="AU61" s="33"/>
      <c r="AV61" s="33"/>
      <c r="AW61" s="34"/>
      <c r="AX61" s="32" t="s">
        <v>92</v>
      </c>
      <c r="AY61" s="33"/>
      <c r="AZ61" s="33"/>
      <c r="BA61" s="34"/>
      <c r="BB61" s="49" t="s">
        <v>170</v>
      </c>
      <c r="BC61" s="50"/>
      <c r="BD61" s="50"/>
      <c r="BE61" s="50"/>
      <c r="BF61" s="51"/>
      <c r="BG61" s="32" t="s">
        <v>58</v>
      </c>
      <c r="BH61" s="33"/>
      <c r="BI61" s="33"/>
      <c r="BJ61" s="33"/>
      <c r="BK61" s="34"/>
      <c r="BL61" s="32" t="s">
        <v>59</v>
      </c>
      <c r="BM61" s="33"/>
      <c r="BN61" s="33"/>
      <c r="BO61" s="33"/>
      <c r="BP61" s="34"/>
      <c r="BQ61" s="32" t="s">
        <v>93</v>
      </c>
      <c r="BR61" s="33"/>
      <c r="BS61" s="33"/>
      <c r="BT61" s="34"/>
      <c r="BU61" s="43" t="s">
        <v>170</v>
      </c>
      <c r="BV61" s="43"/>
      <c r="BW61" s="43"/>
      <c r="BX61" s="43"/>
      <c r="BY61" s="43"/>
      <c r="CA61" t="s">
        <v>27</v>
      </c>
    </row>
    <row r="62" spans="1:79" s="6" customFormat="1" ht="12.75" customHeight="1" x14ac:dyDescent="0.2">
      <c r="A62" s="86"/>
      <c r="B62" s="84"/>
      <c r="C62" s="84"/>
      <c r="D62" s="84"/>
      <c r="E62" s="85"/>
      <c r="F62" s="86" t="s">
        <v>147</v>
      </c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5"/>
      <c r="U62" s="103"/>
      <c r="V62" s="104"/>
      <c r="W62" s="104"/>
      <c r="X62" s="104"/>
      <c r="Y62" s="105"/>
      <c r="Z62" s="103"/>
      <c r="AA62" s="104"/>
      <c r="AB62" s="104"/>
      <c r="AC62" s="104"/>
      <c r="AD62" s="105"/>
      <c r="AE62" s="103"/>
      <c r="AF62" s="104"/>
      <c r="AG62" s="104"/>
      <c r="AH62" s="105"/>
      <c r="AI62" s="103">
        <f>IF(ISNUMBER(U62),U62,0)+IF(ISNUMBER(Z62),Z62,0)</f>
        <v>0</v>
      </c>
      <c r="AJ62" s="104"/>
      <c r="AK62" s="104"/>
      <c r="AL62" s="104"/>
      <c r="AM62" s="105"/>
      <c r="AN62" s="103"/>
      <c r="AO62" s="104"/>
      <c r="AP62" s="104"/>
      <c r="AQ62" s="104"/>
      <c r="AR62" s="105"/>
      <c r="AS62" s="103"/>
      <c r="AT62" s="104"/>
      <c r="AU62" s="104"/>
      <c r="AV62" s="104"/>
      <c r="AW62" s="105"/>
      <c r="AX62" s="103"/>
      <c r="AY62" s="104"/>
      <c r="AZ62" s="104"/>
      <c r="BA62" s="105"/>
      <c r="BB62" s="103">
        <f>IF(ISNUMBER(AN62),AN62,0)+IF(ISNUMBER(AS62),AS62,0)</f>
        <v>0</v>
      </c>
      <c r="BC62" s="104"/>
      <c r="BD62" s="104"/>
      <c r="BE62" s="104"/>
      <c r="BF62" s="105"/>
      <c r="BG62" s="103"/>
      <c r="BH62" s="104"/>
      <c r="BI62" s="104"/>
      <c r="BJ62" s="104"/>
      <c r="BK62" s="105"/>
      <c r="BL62" s="103"/>
      <c r="BM62" s="104"/>
      <c r="BN62" s="104"/>
      <c r="BO62" s="104"/>
      <c r="BP62" s="105"/>
      <c r="BQ62" s="103"/>
      <c r="BR62" s="104"/>
      <c r="BS62" s="104"/>
      <c r="BT62" s="105"/>
      <c r="BU62" s="103">
        <f>IF(ISNUMBER(BG62),BG62,0)+IF(ISNUMBER(BL62),BL62,0)</f>
        <v>0</v>
      </c>
      <c r="BV62" s="104"/>
      <c r="BW62" s="104"/>
      <c r="BX62" s="104"/>
      <c r="BY62" s="105"/>
      <c r="CA62" s="6" t="s">
        <v>28</v>
      </c>
    </row>
    <row r="64" spans="1:79" ht="14.25" customHeight="1" x14ac:dyDescent="0.2">
      <c r="A64" s="41" t="s">
        <v>277</v>
      </c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</row>
    <row r="65" spans="1:79" ht="15" customHeight="1" x14ac:dyDescent="0.2">
      <c r="A65" s="52" t="s">
        <v>249</v>
      </c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52"/>
      <c r="AP65" s="52"/>
      <c r="AQ65" s="52"/>
      <c r="AR65" s="52"/>
      <c r="AS65" s="52"/>
      <c r="AT65" s="52"/>
      <c r="AU65" s="52"/>
      <c r="AV65" s="52"/>
      <c r="AW65" s="52"/>
      <c r="AX65" s="52"/>
      <c r="AY65" s="52"/>
      <c r="AZ65" s="52"/>
      <c r="BA65" s="52"/>
      <c r="BB65" s="52"/>
      <c r="BC65" s="52"/>
      <c r="BD65" s="52"/>
      <c r="BE65" s="52"/>
      <c r="BF65" s="52"/>
      <c r="BG65" s="52"/>
      <c r="BH65" s="52"/>
      <c r="BI65" s="52"/>
      <c r="BJ65" s="52"/>
      <c r="BK65" s="52"/>
    </row>
    <row r="66" spans="1:79" ht="23.1" customHeight="1" x14ac:dyDescent="0.2">
      <c r="A66" s="66" t="s">
        <v>118</v>
      </c>
      <c r="B66" s="67"/>
      <c r="C66" s="67"/>
      <c r="D66" s="68"/>
      <c r="E66" s="60" t="s">
        <v>19</v>
      </c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2"/>
      <c r="X66" s="29" t="s">
        <v>271</v>
      </c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1"/>
      <c r="AR66" s="35" t="s">
        <v>276</v>
      </c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  <c r="BG66" s="35"/>
      <c r="BH66" s="35"/>
      <c r="BI66" s="35"/>
      <c r="BJ66" s="35"/>
      <c r="BK66" s="35"/>
    </row>
    <row r="67" spans="1:79" ht="48.75" customHeight="1" x14ac:dyDescent="0.2">
      <c r="A67" s="69"/>
      <c r="B67" s="70"/>
      <c r="C67" s="70"/>
      <c r="D67" s="71"/>
      <c r="E67" s="63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5"/>
      <c r="X67" s="60" t="s">
        <v>4</v>
      </c>
      <c r="Y67" s="61"/>
      <c r="Z67" s="61"/>
      <c r="AA67" s="61"/>
      <c r="AB67" s="62"/>
      <c r="AC67" s="60" t="s">
        <v>3</v>
      </c>
      <c r="AD67" s="61"/>
      <c r="AE67" s="61"/>
      <c r="AF67" s="61"/>
      <c r="AG67" s="62"/>
      <c r="AH67" s="45" t="s">
        <v>116</v>
      </c>
      <c r="AI67" s="46"/>
      <c r="AJ67" s="46"/>
      <c r="AK67" s="46"/>
      <c r="AL67" s="47"/>
      <c r="AM67" s="29" t="s">
        <v>5</v>
      </c>
      <c r="AN67" s="30"/>
      <c r="AO67" s="30"/>
      <c r="AP67" s="30"/>
      <c r="AQ67" s="31"/>
      <c r="AR67" s="29" t="s">
        <v>4</v>
      </c>
      <c r="AS67" s="30"/>
      <c r="AT67" s="30"/>
      <c r="AU67" s="30"/>
      <c r="AV67" s="31"/>
      <c r="AW67" s="29" t="s">
        <v>3</v>
      </c>
      <c r="AX67" s="30"/>
      <c r="AY67" s="30"/>
      <c r="AZ67" s="30"/>
      <c r="BA67" s="31"/>
      <c r="BB67" s="45" t="s">
        <v>116</v>
      </c>
      <c r="BC67" s="46"/>
      <c r="BD67" s="46"/>
      <c r="BE67" s="46"/>
      <c r="BF67" s="47"/>
      <c r="BG67" s="29" t="s">
        <v>96</v>
      </c>
      <c r="BH67" s="30"/>
      <c r="BI67" s="30"/>
      <c r="BJ67" s="30"/>
      <c r="BK67" s="31"/>
    </row>
    <row r="68" spans="1:79" ht="12.75" customHeight="1" x14ac:dyDescent="0.2">
      <c r="A68" s="29">
        <v>1</v>
      </c>
      <c r="B68" s="30"/>
      <c r="C68" s="30"/>
      <c r="D68" s="31"/>
      <c r="E68" s="29">
        <v>2</v>
      </c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1"/>
      <c r="X68" s="29">
        <v>3</v>
      </c>
      <c r="Y68" s="30"/>
      <c r="Z68" s="30"/>
      <c r="AA68" s="30"/>
      <c r="AB68" s="31"/>
      <c r="AC68" s="29">
        <v>4</v>
      </c>
      <c r="AD68" s="30"/>
      <c r="AE68" s="30"/>
      <c r="AF68" s="30"/>
      <c r="AG68" s="31"/>
      <c r="AH68" s="29">
        <v>5</v>
      </c>
      <c r="AI68" s="30"/>
      <c r="AJ68" s="30"/>
      <c r="AK68" s="30"/>
      <c r="AL68" s="31"/>
      <c r="AM68" s="29">
        <v>6</v>
      </c>
      <c r="AN68" s="30"/>
      <c r="AO68" s="30"/>
      <c r="AP68" s="30"/>
      <c r="AQ68" s="31"/>
      <c r="AR68" s="29">
        <v>7</v>
      </c>
      <c r="AS68" s="30"/>
      <c r="AT68" s="30"/>
      <c r="AU68" s="30"/>
      <c r="AV68" s="31"/>
      <c r="AW68" s="29">
        <v>8</v>
      </c>
      <c r="AX68" s="30"/>
      <c r="AY68" s="30"/>
      <c r="AZ68" s="30"/>
      <c r="BA68" s="31"/>
      <c r="BB68" s="29">
        <v>9</v>
      </c>
      <c r="BC68" s="30"/>
      <c r="BD68" s="30"/>
      <c r="BE68" s="30"/>
      <c r="BF68" s="31"/>
      <c r="BG68" s="29">
        <v>10</v>
      </c>
      <c r="BH68" s="30"/>
      <c r="BI68" s="30"/>
      <c r="BJ68" s="30"/>
      <c r="BK68" s="31"/>
    </row>
    <row r="69" spans="1:79" s="1" customFormat="1" ht="12.75" hidden="1" customHeight="1" x14ac:dyDescent="0.2">
      <c r="A69" s="32" t="s">
        <v>64</v>
      </c>
      <c r="B69" s="33"/>
      <c r="C69" s="33"/>
      <c r="D69" s="34"/>
      <c r="E69" s="32" t="s">
        <v>57</v>
      </c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4"/>
      <c r="X69" s="79" t="s">
        <v>60</v>
      </c>
      <c r="Y69" s="80"/>
      <c r="Z69" s="80"/>
      <c r="AA69" s="80"/>
      <c r="AB69" s="81"/>
      <c r="AC69" s="79" t="s">
        <v>61</v>
      </c>
      <c r="AD69" s="80"/>
      <c r="AE69" s="80"/>
      <c r="AF69" s="80"/>
      <c r="AG69" s="81"/>
      <c r="AH69" s="32" t="s">
        <v>94</v>
      </c>
      <c r="AI69" s="33"/>
      <c r="AJ69" s="33"/>
      <c r="AK69" s="33"/>
      <c r="AL69" s="34"/>
      <c r="AM69" s="49" t="s">
        <v>171</v>
      </c>
      <c r="AN69" s="50"/>
      <c r="AO69" s="50"/>
      <c r="AP69" s="50"/>
      <c r="AQ69" s="51"/>
      <c r="AR69" s="32" t="s">
        <v>62</v>
      </c>
      <c r="AS69" s="33"/>
      <c r="AT69" s="33"/>
      <c r="AU69" s="33"/>
      <c r="AV69" s="34"/>
      <c r="AW69" s="32" t="s">
        <v>63</v>
      </c>
      <c r="AX69" s="33"/>
      <c r="AY69" s="33"/>
      <c r="AZ69" s="33"/>
      <c r="BA69" s="34"/>
      <c r="BB69" s="32" t="s">
        <v>95</v>
      </c>
      <c r="BC69" s="33"/>
      <c r="BD69" s="33"/>
      <c r="BE69" s="33"/>
      <c r="BF69" s="34"/>
      <c r="BG69" s="49" t="s">
        <v>171</v>
      </c>
      <c r="BH69" s="50"/>
      <c r="BI69" s="50"/>
      <c r="BJ69" s="50"/>
      <c r="BK69" s="51"/>
      <c r="CA69" t="s">
        <v>29</v>
      </c>
    </row>
    <row r="70" spans="1:79" s="98" customFormat="1" ht="12.75" customHeight="1" x14ac:dyDescent="0.2">
      <c r="A70" s="88">
        <v>2210</v>
      </c>
      <c r="B70" s="89"/>
      <c r="C70" s="89"/>
      <c r="D70" s="90"/>
      <c r="E70" s="91" t="s">
        <v>174</v>
      </c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3"/>
      <c r="X70" s="95">
        <v>63360</v>
      </c>
      <c r="Y70" s="96"/>
      <c r="Z70" s="96"/>
      <c r="AA70" s="96"/>
      <c r="AB70" s="97"/>
      <c r="AC70" s="95">
        <v>0</v>
      </c>
      <c r="AD70" s="96"/>
      <c r="AE70" s="96"/>
      <c r="AF70" s="96"/>
      <c r="AG70" s="97"/>
      <c r="AH70" s="95">
        <v>0</v>
      </c>
      <c r="AI70" s="96"/>
      <c r="AJ70" s="96"/>
      <c r="AK70" s="96"/>
      <c r="AL70" s="97"/>
      <c r="AM70" s="95">
        <f>IF(ISNUMBER(X70),X70,0)+IF(ISNUMBER(AC70),AC70,0)</f>
        <v>63360</v>
      </c>
      <c r="AN70" s="96"/>
      <c r="AO70" s="96"/>
      <c r="AP70" s="96"/>
      <c r="AQ70" s="97"/>
      <c r="AR70" s="95">
        <v>66528</v>
      </c>
      <c r="AS70" s="96"/>
      <c r="AT70" s="96"/>
      <c r="AU70" s="96"/>
      <c r="AV70" s="97"/>
      <c r="AW70" s="95">
        <v>0</v>
      </c>
      <c r="AX70" s="96"/>
      <c r="AY70" s="96"/>
      <c r="AZ70" s="96"/>
      <c r="BA70" s="97"/>
      <c r="BB70" s="95">
        <v>0</v>
      </c>
      <c r="BC70" s="96"/>
      <c r="BD70" s="96"/>
      <c r="BE70" s="96"/>
      <c r="BF70" s="97"/>
      <c r="BG70" s="94">
        <f>IF(ISNUMBER(AR70),AR70,0)+IF(ISNUMBER(AW70),AW70,0)</f>
        <v>66528</v>
      </c>
      <c r="BH70" s="94"/>
      <c r="BI70" s="94"/>
      <c r="BJ70" s="94"/>
      <c r="BK70" s="94"/>
      <c r="CA70" s="98" t="s">
        <v>30</v>
      </c>
    </row>
    <row r="71" spans="1:79" s="98" customFormat="1" ht="12.75" customHeight="1" x14ac:dyDescent="0.2">
      <c r="A71" s="88">
        <v>2240</v>
      </c>
      <c r="B71" s="89"/>
      <c r="C71" s="89"/>
      <c r="D71" s="90"/>
      <c r="E71" s="91" t="s">
        <v>175</v>
      </c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3"/>
      <c r="X71" s="95">
        <v>2319123.8400000003</v>
      </c>
      <c r="Y71" s="96"/>
      <c r="Z71" s="96"/>
      <c r="AA71" s="96"/>
      <c r="AB71" s="97"/>
      <c r="AC71" s="95">
        <v>0</v>
      </c>
      <c r="AD71" s="96"/>
      <c r="AE71" s="96"/>
      <c r="AF71" s="96"/>
      <c r="AG71" s="97"/>
      <c r="AH71" s="95">
        <v>0</v>
      </c>
      <c r="AI71" s="96"/>
      <c r="AJ71" s="96"/>
      <c r="AK71" s="96"/>
      <c r="AL71" s="97"/>
      <c r="AM71" s="95">
        <f>IF(ISNUMBER(X71),X71,0)+IF(ISNUMBER(AC71),AC71,0)</f>
        <v>2319123.8400000003</v>
      </c>
      <c r="AN71" s="96"/>
      <c r="AO71" s="96"/>
      <c r="AP71" s="96"/>
      <c r="AQ71" s="97"/>
      <c r="AR71" s="95">
        <v>2435080.0320000006</v>
      </c>
      <c r="AS71" s="96"/>
      <c r="AT71" s="96"/>
      <c r="AU71" s="96"/>
      <c r="AV71" s="97"/>
      <c r="AW71" s="95">
        <v>0</v>
      </c>
      <c r="AX71" s="96"/>
      <c r="AY71" s="96"/>
      <c r="AZ71" s="96"/>
      <c r="BA71" s="97"/>
      <c r="BB71" s="95">
        <v>0</v>
      </c>
      <c r="BC71" s="96"/>
      <c r="BD71" s="96"/>
      <c r="BE71" s="96"/>
      <c r="BF71" s="97"/>
      <c r="BG71" s="94">
        <f>IF(ISNUMBER(AR71),AR71,0)+IF(ISNUMBER(AW71),AW71,0)</f>
        <v>2435080.0320000006</v>
      </c>
      <c r="BH71" s="94"/>
      <c r="BI71" s="94"/>
      <c r="BJ71" s="94"/>
      <c r="BK71" s="94"/>
    </row>
    <row r="72" spans="1:79" s="98" customFormat="1" ht="12.75" customHeight="1" x14ac:dyDescent="0.2">
      <c r="A72" s="88">
        <v>2273</v>
      </c>
      <c r="B72" s="89"/>
      <c r="C72" s="89"/>
      <c r="D72" s="90"/>
      <c r="E72" s="91" t="s">
        <v>176</v>
      </c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2"/>
      <c r="W72" s="93"/>
      <c r="X72" s="95">
        <v>373413.7</v>
      </c>
      <c r="Y72" s="96"/>
      <c r="Z72" s="96"/>
      <c r="AA72" s="96"/>
      <c r="AB72" s="97"/>
      <c r="AC72" s="95">
        <v>0</v>
      </c>
      <c r="AD72" s="96"/>
      <c r="AE72" s="96"/>
      <c r="AF72" s="96"/>
      <c r="AG72" s="97"/>
      <c r="AH72" s="95">
        <v>0</v>
      </c>
      <c r="AI72" s="96"/>
      <c r="AJ72" s="96"/>
      <c r="AK72" s="96"/>
      <c r="AL72" s="97"/>
      <c r="AM72" s="95">
        <f>IF(ISNUMBER(X72),X72,0)+IF(ISNUMBER(AC72),AC72,0)</f>
        <v>373413.7</v>
      </c>
      <c r="AN72" s="96"/>
      <c r="AO72" s="96"/>
      <c r="AP72" s="96"/>
      <c r="AQ72" s="97"/>
      <c r="AR72" s="95">
        <v>410755.07000000007</v>
      </c>
      <c r="AS72" s="96"/>
      <c r="AT72" s="96"/>
      <c r="AU72" s="96"/>
      <c r="AV72" s="97"/>
      <c r="AW72" s="95">
        <v>0</v>
      </c>
      <c r="AX72" s="96"/>
      <c r="AY72" s="96"/>
      <c r="AZ72" s="96"/>
      <c r="BA72" s="97"/>
      <c r="BB72" s="95">
        <v>0</v>
      </c>
      <c r="BC72" s="96"/>
      <c r="BD72" s="96"/>
      <c r="BE72" s="96"/>
      <c r="BF72" s="97"/>
      <c r="BG72" s="94">
        <f>IF(ISNUMBER(AR72),AR72,0)+IF(ISNUMBER(AW72),AW72,0)</f>
        <v>410755.07000000007</v>
      </c>
      <c r="BH72" s="94"/>
      <c r="BI72" s="94"/>
      <c r="BJ72" s="94"/>
      <c r="BK72" s="94"/>
    </row>
    <row r="73" spans="1:79" s="98" customFormat="1" ht="12.75" customHeight="1" x14ac:dyDescent="0.2">
      <c r="A73" s="88">
        <v>3142</v>
      </c>
      <c r="B73" s="89"/>
      <c r="C73" s="89"/>
      <c r="D73" s="90"/>
      <c r="E73" s="91" t="s">
        <v>177</v>
      </c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3"/>
      <c r="X73" s="95">
        <v>0</v>
      </c>
      <c r="Y73" s="96"/>
      <c r="Z73" s="96"/>
      <c r="AA73" s="96"/>
      <c r="AB73" s="97"/>
      <c r="AC73" s="95">
        <v>200000</v>
      </c>
      <c r="AD73" s="96"/>
      <c r="AE73" s="96"/>
      <c r="AF73" s="96"/>
      <c r="AG73" s="97"/>
      <c r="AH73" s="95">
        <v>200000</v>
      </c>
      <c r="AI73" s="96"/>
      <c r="AJ73" s="96"/>
      <c r="AK73" s="96"/>
      <c r="AL73" s="97"/>
      <c r="AM73" s="95">
        <f>IF(ISNUMBER(X73),X73,0)+IF(ISNUMBER(AC73),AC73,0)</f>
        <v>200000</v>
      </c>
      <c r="AN73" s="96"/>
      <c r="AO73" s="96"/>
      <c r="AP73" s="96"/>
      <c r="AQ73" s="97"/>
      <c r="AR73" s="95">
        <v>0</v>
      </c>
      <c r="AS73" s="96"/>
      <c r="AT73" s="96"/>
      <c r="AU73" s="96"/>
      <c r="AV73" s="97"/>
      <c r="AW73" s="95">
        <v>200000</v>
      </c>
      <c r="AX73" s="96"/>
      <c r="AY73" s="96"/>
      <c r="AZ73" s="96"/>
      <c r="BA73" s="97"/>
      <c r="BB73" s="95">
        <v>200000</v>
      </c>
      <c r="BC73" s="96"/>
      <c r="BD73" s="96"/>
      <c r="BE73" s="96"/>
      <c r="BF73" s="97"/>
      <c r="BG73" s="94">
        <f>IF(ISNUMBER(AR73),AR73,0)+IF(ISNUMBER(AW73),AW73,0)</f>
        <v>200000</v>
      </c>
      <c r="BH73" s="94"/>
      <c r="BI73" s="94"/>
      <c r="BJ73" s="94"/>
      <c r="BK73" s="94"/>
    </row>
    <row r="74" spans="1:79" s="6" customFormat="1" ht="12.75" customHeight="1" x14ac:dyDescent="0.2">
      <c r="A74" s="86"/>
      <c r="B74" s="84"/>
      <c r="C74" s="84"/>
      <c r="D74" s="85"/>
      <c r="E74" s="99" t="s">
        <v>147</v>
      </c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1"/>
      <c r="X74" s="103">
        <v>2755897.5400000005</v>
      </c>
      <c r="Y74" s="104"/>
      <c r="Z74" s="104"/>
      <c r="AA74" s="104"/>
      <c r="AB74" s="105"/>
      <c r="AC74" s="103">
        <v>200000</v>
      </c>
      <c r="AD74" s="104"/>
      <c r="AE74" s="104"/>
      <c r="AF74" s="104"/>
      <c r="AG74" s="105"/>
      <c r="AH74" s="103">
        <v>200000</v>
      </c>
      <c r="AI74" s="104"/>
      <c r="AJ74" s="104"/>
      <c r="AK74" s="104"/>
      <c r="AL74" s="105"/>
      <c r="AM74" s="103">
        <f>IF(ISNUMBER(X74),X74,0)+IF(ISNUMBER(AC74),AC74,0)</f>
        <v>2955897.5400000005</v>
      </c>
      <c r="AN74" s="104"/>
      <c r="AO74" s="104"/>
      <c r="AP74" s="104"/>
      <c r="AQ74" s="105"/>
      <c r="AR74" s="103">
        <v>2912363.1020000009</v>
      </c>
      <c r="AS74" s="104"/>
      <c r="AT74" s="104"/>
      <c r="AU74" s="104"/>
      <c r="AV74" s="105"/>
      <c r="AW74" s="103">
        <v>200000</v>
      </c>
      <c r="AX74" s="104"/>
      <c r="AY74" s="104"/>
      <c r="AZ74" s="104"/>
      <c r="BA74" s="105"/>
      <c r="BB74" s="103">
        <v>200000</v>
      </c>
      <c r="BC74" s="104"/>
      <c r="BD74" s="104"/>
      <c r="BE74" s="104"/>
      <c r="BF74" s="105"/>
      <c r="BG74" s="102">
        <f>IF(ISNUMBER(AR74),AR74,0)+IF(ISNUMBER(AW74),AW74,0)</f>
        <v>3112363.1020000009</v>
      </c>
      <c r="BH74" s="102"/>
      <c r="BI74" s="102"/>
      <c r="BJ74" s="102"/>
      <c r="BK74" s="102"/>
    </row>
    <row r="76" spans="1:79" ht="14.25" customHeight="1" x14ac:dyDescent="0.2">
      <c r="A76" s="41" t="s">
        <v>278</v>
      </c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  <c r="BF76" s="41"/>
      <c r="BG76" s="41"/>
      <c r="BH76" s="41"/>
      <c r="BI76" s="41"/>
      <c r="BJ76" s="41"/>
      <c r="BK76" s="41"/>
      <c r="BL76" s="41"/>
    </row>
    <row r="77" spans="1:79" ht="15" customHeight="1" x14ac:dyDescent="0.2">
      <c r="A77" s="52" t="s">
        <v>249</v>
      </c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52"/>
      <c r="AS77" s="52"/>
      <c r="AT77" s="52"/>
      <c r="AU77" s="52"/>
      <c r="AV77" s="52"/>
      <c r="AW77" s="52"/>
      <c r="AX77" s="52"/>
      <c r="AY77" s="52"/>
      <c r="AZ77" s="52"/>
      <c r="BA77" s="52"/>
      <c r="BB77" s="52"/>
      <c r="BC77" s="52"/>
      <c r="BD77" s="52"/>
      <c r="BE77" s="52"/>
      <c r="BF77" s="52"/>
      <c r="BG77" s="52"/>
      <c r="BH77" s="52"/>
      <c r="BI77" s="52"/>
      <c r="BJ77" s="52"/>
      <c r="BK77" s="52"/>
    </row>
    <row r="78" spans="1:79" ht="23.1" customHeight="1" x14ac:dyDescent="0.2">
      <c r="A78" s="66" t="s">
        <v>119</v>
      </c>
      <c r="B78" s="67"/>
      <c r="C78" s="67"/>
      <c r="D78" s="67"/>
      <c r="E78" s="68"/>
      <c r="F78" s="60" t="s">
        <v>19</v>
      </c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2"/>
      <c r="X78" s="35" t="s">
        <v>271</v>
      </c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29" t="s">
        <v>276</v>
      </c>
      <c r="AS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  <c r="BF78" s="30"/>
      <c r="BG78" s="30"/>
      <c r="BH78" s="30"/>
      <c r="BI78" s="30"/>
      <c r="BJ78" s="30"/>
      <c r="BK78" s="31"/>
    </row>
    <row r="79" spans="1:79" ht="53.25" customHeight="1" x14ac:dyDescent="0.2">
      <c r="A79" s="69"/>
      <c r="B79" s="70"/>
      <c r="C79" s="70"/>
      <c r="D79" s="70"/>
      <c r="E79" s="71"/>
      <c r="F79" s="63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5"/>
      <c r="X79" s="29" t="s">
        <v>4</v>
      </c>
      <c r="Y79" s="30"/>
      <c r="Z79" s="30"/>
      <c r="AA79" s="30"/>
      <c r="AB79" s="31"/>
      <c r="AC79" s="29" t="s">
        <v>3</v>
      </c>
      <c r="AD79" s="30"/>
      <c r="AE79" s="30"/>
      <c r="AF79" s="30"/>
      <c r="AG79" s="31"/>
      <c r="AH79" s="45" t="s">
        <v>116</v>
      </c>
      <c r="AI79" s="46"/>
      <c r="AJ79" s="46"/>
      <c r="AK79" s="46"/>
      <c r="AL79" s="47"/>
      <c r="AM79" s="29" t="s">
        <v>5</v>
      </c>
      <c r="AN79" s="30"/>
      <c r="AO79" s="30"/>
      <c r="AP79" s="30"/>
      <c r="AQ79" s="31"/>
      <c r="AR79" s="29" t="s">
        <v>4</v>
      </c>
      <c r="AS79" s="30"/>
      <c r="AT79" s="30"/>
      <c r="AU79" s="30"/>
      <c r="AV79" s="31"/>
      <c r="AW79" s="29" t="s">
        <v>3</v>
      </c>
      <c r="AX79" s="30"/>
      <c r="AY79" s="30"/>
      <c r="AZ79" s="30"/>
      <c r="BA79" s="31"/>
      <c r="BB79" s="48" t="s">
        <v>116</v>
      </c>
      <c r="BC79" s="48"/>
      <c r="BD79" s="48"/>
      <c r="BE79" s="48"/>
      <c r="BF79" s="48"/>
      <c r="BG79" s="29" t="s">
        <v>96</v>
      </c>
      <c r="BH79" s="30"/>
      <c r="BI79" s="30"/>
      <c r="BJ79" s="30"/>
      <c r="BK79" s="31"/>
    </row>
    <row r="80" spans="1:79" ht="15" customHeight="1" x14ac:dyDescent="0.2">
      <c r="A80" s="29">
        <v>1</v>
      </c>
      <c r="B80" s="30"/>
      <c r="C80" s="30"/>
      <c r="D80" s="30"/>
      <c r="E80" s="31"/>
      <c r="F80" s="29">
        <v>2</v>
      </c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1"/>
      <c r="X80" s="29">
        <v>3</v>
      </c>
      <c r="Y80" s="30"/>
      <c r="Z80" s="30"/>
      <c r="AA80" s="30"/>
      <c r="AB80" s="31"/>
      <c r="AC80" s="29">
        <v>4</v>
      </c>
      <c r="AD80" s="30"/>
      <c r="AE80" s="30"/>
      <c r="AF80" s="30"/>
      <c r="AG80" s="31"/>
      <c r="AH80" s="29">
        <v>5</v>
      </c>
      <c r="AI80" s="30"/>
      <c r="AJ80" s="30"/>
      <c r="AK80" s="30"/>
      <c r="AL80" s="31"/>
      <c r="AM80" s="29">
        <v>6</v>
      </c>
      <c r="AN80" s="30"/>
      <c r="AO80" s="30"/>
      <c r="AP80" s="30"/>
      <c r="AQ80" s="31"/>
      <c r="AR80" s="29">
        <v>7</v>
      </c>
      <c r="AS80" s="30"/>
      <c r="AT80" s="30"/>
      <c r="AU80" s="30"/>
      <c r="AV80" s="31"/>
      <c r="AW80" s="29">
        <v>8</v>
      </c>
      <c r="AX80" s="30"/>
      <c r="AY80" s="30"/>
      <c r="AZ80" s="30"/>
      <c r="BA80" s="31"/>
      <c r="BB80" s="29">
        <v>9</v>
      </c>
      <c r="BC80" s="30"/>
      <c r="BD80" s="30"/>
      <c r="BE80" s="30"/>
      <c r="BF80" s="31"/>
      <c r="BG80" s="29">
        <v>10</v>
      </c>
      <c r="BH80" s="30"/>
      <c r="BI80" s="30"/>
      <c r="BJ80" s="30"/>
      <c r="BK80" s="31"/>
    </row>
    <row r="81" spans="1:79" s="1" customFormat="1" ht="15" hidden="1" customHeight="1" x14ac:dyDescent="0.2">
      <c r="A81" s="32" t="s">
        <v>64</v>
      </c>
      <c r="B81" s="33"/>
      <c r="C81" s="33"/>
      <c r="D81" s="33"/>
      <c r="E81" s="34"/>
      <c r="F81" s="32" t="s">
        <v>57</v>
      </c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4"/>
      <c r="X81" s="32" t="s">
        <v>60</v>
      </c>
      <c r="Y81" s="33"/>
      <c r="Z81" s="33"/>
      <c r="AA81" s="33"/>
      <c r="AB81" s="34"/>
      <c r="AC81" s="32" t="s">
        <v>61</v>
      </c>
      <c r="AD81" s="33"/>
      <c r="AE81" s="33"/>
      <c r="AF81" s="33"/>
      <c r="AG81" s="34"/>
      <c r="AH81" s="32" t="s">
        <v>94</v>
      </c>
      <c r="AI81" s="33"/>
      <c r="AJ81" s="33"/>
      <c r="AK81" s="33"/>
      <c r="AL81" s="34"/>
      <c r="AM81" s="49" t="s">
        <v>171</v>
      </c>
      <c r="AN81" s="50"/>
      <c r="AO81" s="50"/>
      <c r="AP81" s="50"/>
      <c r="AQ81" s="51"/>
      <c r="AR81" s="32" t="s">
        <v>62</v>
      </c>
      <c r="AS81" s="33"/>
      <c r="AT81" s="33"/>
      <c r="AU81" s="33"/>
      <c r="AV81" s="34"/>
      <c r="AW81" s="32" t="s">
        <v>63</v>
      </c>
      <c r="AX81" s="33"/>
      <c r="AY81" s="33"/>
      <c r="AZ81" s="33"/>
      <c r="BA81" s="34"/>
      <c r="BB81" s="32" t="s">
        <v>95</v>
      </c>
      <c r="BC81" s="33"/>
      <c r="BD81" s="33"/>
      <c r="BE81" s="33"/>
      <c r="BF81" s="34"/>
      <c r="BG81" s="49" t="s">
        <v>171</v>
      </c>
      <c r="BH81" s="50"/>
      <c r="BI81" s="50"/>
      <c r="BJ81" s="50"/>
      <c r="BK81" s="51"/>
      <c r="CA81" t="s">
        <v>31</v>
      </c>
    </row>
    <row r="82" spans="1:79" s="6" customFormat="1" ht="12.75" customHeight="1" x14ac:dyDescent="0.2">
      <c r="A82" s="86"/>
      <c r="B82" s="84"/>
      <c r="C82" s="84"/>
      <c r="D82" s="84"/>
      <c r="E82" s="85"/>
      <c r="F82" s="86" t="s">
        <v>147</v>
      </c>
      <c r="G82" s="84"/>
      <c r="H82" s="84"/>
      <c r="I82" s="84"/>
      <c r="J82" s="84"/>
      <c r="K82" s="84"/>
      <c r="L82" s="84"/>
      <c r="M82" s="84"/>
      <c r="N82" s="84"/>
      <c r="O82" s="84"/>
      <c r="P82" s="84"/>
      <c r="Q82" s="84"/>
      <c r="R82" s="84"/>
      <c r="S82" s="84"/>
      <c r="T82" s="84"/>
      <c r="U82" s="84"/>
      <c r="V82" s="84"/>
      <c r="W82" s="85"/>
      <c r="X82" s="106"/>
      <c r="Y82" s="107"/>
      <c r="Z82" s="107"/>
      <c r="AA82" s="107"/>
      <c r="AB82" s="108"/>
      <c r="AC82" s="106"/>
      <c r="AD82" s="107"/>
      <c r="AE82" s="107"/>
      <c r="AF82" s="107"/>
      <c r="AG82" s="108"/>
      <c r="AH82" s="102"/>
      <c r="AI82" s="102"/>
      <c r="AJ82" s="102"/>
      <c r="AK82" s="102"/>
      <c r="AL82" s="102"/>
      <c r="AM82" s="102">
        <f>IF(ISNUMBER(X82),X82,0)+IF(ISNUMBER(AC82),AC82,0)</f>
        <v>0</v>
      </c>
      <c r="AN82" s="102"/>
      <c r="AO82" s="102"/>
      <c r="AP82" s="102"/>
      <c r="AQ82" s="102"/>
      <c r="AR82" s="102"/>
      <c r="AS82" s="102"/>
      <c r="AT82" s="102"/>
      <c r="AU82" s="102"/>
      <c r="AV82" s="102"/>
      <c r="AW82" s="102"/>
      <c r="AX82" s="102"/>
      <c r="AY82" s="102"/>
      <c r="AZ82" s="102"/>
      <c r="BA82" s="102"/>
      <c r="BB82" s="102"/>
      <c r="BC82" s="102"/>
      <c r="BD82" s="102"/>
      <c r="BE82" s="102"/>
      <c r="BF82" s="102"/>
      <c r="BG82" s="102">
        <f>IF(ISNUMBER(AR82),AR82,0)+IF(ISNUMBER(AW82),AW82,0)</f>
        <v>0</v>
      </c>
      <c r="BH82" s="102"/>
      <c r="BI82" s="102"/>
      <c r="BJ82" s="102"/>
      <c r="BK82" s="102"/>
      <c r="CA82" s="6" t="s">
        <v>32</v>
      </c>
    </row>
    <row r="85" spans="1:79" ht="14.25" customHeight="1" x14ac:dyDescent="0.2">
      <c r="A85" s="41" t="s">
        <v>120</v>
      </c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  <c r="BF85" s="41"/>
      <c r="BG85" s="41"/>
      <c r="BH85" s="41"/>
      <c r="BI85" s="41"/>
      <c r="BJ85" s="41"/>
      <c r="BK85" s="41"/>
      <c r="BL85" s="41"/>
    </row>
    <row r="86" spans="1:79" ht="14.25" customHeight="1" x14ac:dyDescent="0.2">
      <c r="A86" s="41" t="s">
        <v>263</v>
      </c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  <c r="BF86" s="41"/>
      <c r="BG86" s="41"/>
      <c r="BH86" s="41"/>
      <c r="BI86" s="41"/>
      <c r="BJ86" s="41"/>
      <c r="BK86" s="41"/>
      <c r="BL86" s="41"/>
    </row>
    <row r="87" spans="1:79" ht="15" customHeight="1" x14ac:dyDescent="0.2">
      <c r="A87" s="52" t="s">
        <v>249</v>
      </c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52"/>
      <c r="AP87" s="52"/>
      <c r="AQ87" s="52"/>
      <c r="AR87" s="52"/>
      <c r="AS87" s="52"/>
      <c r="AT87" s="52"/>
      <c r="AU87" s="52"/>
      <c r="AV87" s="52"/>
      <c r="AW87" s="52"/>
      <c r="AX87" s="52"/>
      <c r="AY87" s="52"/>
      <c r="AZ87" s="52"/>
      <c r="BA87" s="52"/>
      <c r="BB87" s="52"/>
      <c r="BC87" s="52"/>
      <c r="BD87" s="52"/>
      <c r="BE87" s="52"/>
      <c r="BF87" s="52"/>
      <c r="BG87" s="52"/>
      <c r="BH87" s="52"/>
      <c r="BI87" s="52"/>
      <c r="BJ87" s="52"/>
      <c r="BK87" s="52"/>
      <c r="BL87" s="52"/>
      <c r="BM87" s="52"/>
      <c r="BN87" s="52"/>
      <c r="BO87" s="52"/>
      <c r="BP87" s="52"/>
      <c r="BQ87" s="52"/>
      <c r="BR87" s="52"/>
      <c r="BS87" s="52"/>
      <c r="BT87" s="52"/>
      <c r="BU87" s="52"/>
      <c r="BV87" s="52"/>
      <c r="BW87" s="52"/>
      <c r="BX87" s="52"/>
      <c r="BY87" s="52"/>
    </row>
    <row r="88" spans="1:79" ht="23.1" customHeight="1" x14ac:dyDescent="0.2">
      <c r="A88" s="60" t="s">
        <v>6</v>
      </c>
      <c r="B88" s="61"/>
      <c r="C88" s="61"/>
      <c r="D88" s="60" t="s">
        <v>121</v>
      </c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2"/>
      <c r="U88" s="29" t="s">
        <v>250</v>
      </c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1"/>
      <c r="AN88" s="29" t="s">
        <v>253</v>
      </c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1"/>
      <c r="BG88" s="35" t="s">
        <v>260</v>
      </c>
      <c r="BH88" s="35"/>
      <c r="BI88" s="35"/>
      <c r="BJ88" s="35"/>
      <c r="BK88" s="35"/>
      <c r="BL88" s="35"/>
      <c r="BM88" s="35"/>
      <c r="BN88" s="35"/>
      <c r="BO88" s="35"/>
      <c r="BP88" s="35"/>
      <c r="BQ88" s="35"/>
      <c r="BR88" s="35"/>
      <c r="BS88" s="35"/>
      <c r="BT88" s="35"/>
      <c r="BU88" s="35"/>
      <c r="BV88" s="35"/>
      <c r="BW88" s="35"/>
      <c r="BX88" s="35"/>
      <c r="BY88" s="35"/>
    </row>
    <row r="89" spans="1:79" ht="52.5" customHeight="1" x14ac:dyDescent="0.2">
      <c r="A89" s="63"/>
      <c r="B89" s="64"/>
      <c r="C89" s="64"/>
      <c r="D89" s="63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5"/>
      <c r="U89" s="29" t="s">
        <v>4</v>
      </c>
      <c r="V89" s="30"/>
      <c r="W89" s="30"/>
      <c r="X89" s="30"/>
      <c r="Y89" s="31"/>
      <c r="Z89" s="29" t="s">
        <v>3</v>
      </c>
      <c r="AA89" s="30"/>
      <c r="AB89" s="30"/>
      <c r="AC89" s="30"/>
      <c r="AD89" s="31"/>
      <c r="AE89" s="45" t="s">
        <v>116</v>
      </c>
      <c r="AF89" s="46"/>
      <c r="AG89" s="46"/>
      <c r="AH89" s="47"/>
      <c r="AI89" s="29" t="s">
        <v>5</v>
      </c>
      <c r="AJ89" s="30"/>
      <c r="AK89" s="30"/>
      <c r="AL89" s="30"/>
      <c r="AM89" s="31"/>
      <c r="AN89" s="29" t="s">
        <v>4</v>
      </c>
      <c r="AO89" s="30"/>
      <c r="AP89" s="30"/>
      <c r="AQ89" s="30"/>
      <c r="AR89" s="31"/>
      <c r="AS89" s="29" t="s">
        <v>3</v>
      </c>
      <c r="AT89" s="30"/>
      <c r="AU89" s="30"/>
      <c r="AV89" s="30"/>
      <c r="AW89" s="31"/>
      <c r="AX89" s="45" t="s">
        <v>116</v>
      </c>
      <c r="AY89" s="46"/>
      <c r="AZ89" s="46"/>
      <c r="BA89" s="47"/>
      <c r="BB89" s="29" t="s">
        <v>96</v>
      </c>
      <c r="BC89" s="30"/>
      <c r="BD89" s="30"/>
      <c r="BE89" s="30"/>
      <c r="BF89" s="31"/>
      <c r="BG89" s="29" t="s">
        <v>4</v>
      </c>
      <c r="BH89" s="30"/>
      <c r="BI89" s="30"/>
      <c r="BJ89" s="30"/>
      <c r="BK89" s="31"/>
      <c r="BL89" s="35" t="s">
        <v>3</v>
      </c>
      <c r="BM89" s="35"/>
      <c r="BN89" s="35"/>
      <c r="BO89" s="35"/>
      <c r="BP89" s="35"/>
      <c r="BQ89" s="48" t="s">
        <v>116</v>
      </c>
      <c r="BR89" s="48"/>
      <c r="BS89" s="48"/>
      <c r="BT89" s="48"/>
      <c r="BU89" s="29" t="s">
        <v>97</v>
      </c>
      <c r="BV89" s="30"/>
      <c r="BW89" s="30"/>
      <c r="BX89" s="30"/>
      <c r="BY89" s="31"/>
    </row>
    <row r="90" spans="1:79" ht="15" customHeight="1" x14ac:dyDescent="0.2">
      <c r="A90" s="29">
        <v>1</v>
      </c>
      <c r="B90" s="30"/>
      <c r="C90" s="30"/>
      <c r="D90" s="29">
        <v>2</v>
      </c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1"/>
      <c r="U90" s="29">
        <v>3</v>
      </c>
      <c r="V90" s="30"/>
      <c r="W90" s="30"/>
      <c r="X90" s="30"/>
      <c r="Y90" s="31"/>
      <c r="Z90" s="29">
        <v>4</v>
      </c>
      <c r="AA90" s="30"/>
      <c r="AB90" s="30"/>
      <c r="AC90" s="30"/>
      <c r="AD90" s="31"/>
      <c r="AE90" s="29">
        <v>5</v>
      </c>
      <c r="AF90" s="30"/>
      <c r="AG90" s="30"/>
      <c r="AH90" s="31"/>
      <c r="AI90" s="29">
        <v>6</v>
      </c>
      <c r="AJ90" s="30"/>
      <c r="AK90" s="30"/>
      <c r="AL90" s="30"/>
      <c r="AM90" s="31"/>
      <c r="AN90" s="29">
        <v>7</v>
      </c>
      <c r="AO90" s="30"/>
      <c r="AP90" s="30"/>
      <c r="AQ90" s="30"/>
      <c r="AR90" s="31"/>
      <c r="AS90" s="29">
        <v>8</v>
      </c>
      <c r="AT90" s="30"/>
      <c r="AU90" s="30"/>
      <c r="AV90" s="30"/>
      <c r="AW90" s="31"/>
      <c r="AX90" s="35">
        <v>9</v>
      </c>
      <c r="AY90" s="35"/>
      <c r="AZ90" s="35"/>
      <c r="BA90" s="35"/>
      <c r="BB90" s="29">
        <v>10</v>
      </c>
      <c r="BC90" s="30"/>
      <c r="BD90" s="30"/>
      <c r="BE90" s="30"/>
      <c r="BF90" s="31"/>
      <c r="BG90" s="29">
        <v>11</v>
      </c>
      <c r="BH90" s="30"/>
      <c r="BI90" s="30"/>
      <c r="BJ90" s="30"/>
      <c r="BK90" s="31"/>
      <c r="BL90" s="35">
        <v>12</v>
      </c>
      <c r="BM90" s="35"/>
      <c r="BN90" s="35"/>
      <c r="BO90" s="35"/>
      <c r="BP90" s="35"/>
      <c r="BQ90" s="29">
        <v>13</v>
      </c>
      <c r="BR90" s="30"/>
      <c r="BS90" s="30"/>
      <c r="BT90" s="31"/>
      <c r="BU90" s="29">
        <v>14</v>
      </c>
      <c r="BV90" s="30"/>
      <c r="BW90" s="30"/>
      <c r="BX90" s="30"/>
      <c r="BY90" s="31"/>
    </row>
    <row r="91" spans="1:79" s="1" customFormat="1" ht="14.25" hidden="1" customHeight="1" x14ac:dyDescent="0.2">
      <c r="A91" s="32" t="s">
        <v>69</v>
      </c>
      <c r="B91" s="33"/>
      <c r="C91" s="33"/>
      <c r="D91" s="32" t="s">
        <v>57</v>
      </c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4"/>
      <c r="U91" s="37" t="s">
        <v>65</v>
      </c>
      <c r="V91" s="37"/>
      <c r="W91" s="37"/>
      <c r="X91" s="37"/>
      <c r="Y91" s="37"/>
      <c r="Z91" s="37" t="s">
        <v>66</v>
      </c>
      <c r="AA91" s="37"/>
      <c r="AB91" s="37"/>
      <c r="AC91" s="37"/>
      <c r="AD91" s="37"/>
      <c r="AE91" s="37" t="s">
        <v>91</v>
      </c>
      <c r="AF91" s="37"/>
      <c r="AG91" s="37"/>
      <c r="AH91" s="37"/>
      <c r="AI91" s="43" t="s">
        <v>170</v>
      </c>
      <c r="AJ91" s="43"/>
      <c r="AK91" s="43"/>
      <c r="AL91" s="43"/>
      <c r="AM91" s="43"/>
      <c r="AN91" s="37" t="s">
        <v>67</v>
      </c>
      <c r="AO91" s="37"/>
      <c r="AP91" s="37"/>
      <c r="AQ91" s="37"/>
      <c r="AR91" s="37"/>
      <c r="AS91" s="37" t="s">
        <v>68</v>
      </c>
      <c r="AT91" s="37"/>
      <c r="AU91" s="37"/>
      <c r="AV91" s="37"/>
      <c r="AW91" s="37"/>
      <c r="AX91" s="37" t="s">
        <v>92</v>
      </c>
      <c r="AY91" s="37"/>
      <c r="AZ91" s="37"/>
      <c r="BA91" s="37"/>
      <c r="BB91" s="43" t="s">
        <v>170</v>
      </c>
      <c r="BC91" s="43"/>
      <c r="BD91" s="43"/>
      <c r="BE91" s="43"/>
      <c r="BF91" s="43"/>
      <c r="BG91" s="37" t="s">
        <v>58</v>
      </c>
      <c r="BH91" s="37"/>
      <c r="BI91" s="37"/>
      <c r="BJ91" s="37"/>
      <c r="BK91" s="37"/>
      <c r="BL91" s="37" t="s">
        <v>59</v>
      </c>
      <c r="BM91" s="37"/>
      <c r="BN91" s="37"/>
      <c r="BO91" s="37"/>
      <c r="BP91" s="37"/>
      <c r="BQ91" s="37" t="s">
        <v>93</v>
      </c>
      <c r="BR91" s="37"/>
      <c r="BS91" s="37"/>
      <c r="BT91" s="37"/>
      <c r="BU91" s="43" t="s">
        <v>170</v>
      </c>
      <c r="BV91" s="43"/>
      <c r="BW91" s="43"/>
      <c r="BX91" s="43"/>
      <c r="BY91" s="43"/>
      <c r="CA91" t="s">
        <v>33</v>
      </c>
    </row>
    <row r="92" spans="1:79" s="98" customFormat="1" ht="25.5" customHeight="1" x14ac:dyDescent="0.2">
      <c r="A92" s="88">
        <v>1</v>
      </c>
      <c r="B92" s="89"/>
      <c r="C92" s="89"/>
      <c r="D92" s="91" t="s">
        <v>178</v>
      </c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3"/>
      <c r="U92" s="95">
        <v>0</v>
      </c>
      <c r="V92" s="96"/>
      <c r="W92" s="96"/>
      <c r="X92" s="96"/>
      <c r="Y92" s="97"/>
      <c r="Z92" s="95">
        <v>0</v>
      </c>
      <c r="AA92" s="96"/>
      <c r="AB92" s="96"/>
      <c r="AC92" s="96"/>
      <c r="AD92" s="97"/>
      <c r="AE92" s="95">
        <v>0</v>
      </c>
      <c r="AF92" s="96"/>
      <c r="AG92" s="96"/>
      <c r="AH92" s="97"/>
      <c r="AI92" s="95">
        <f>IF(ISNUMBER(U92),U92,0)+IF(ISNUMBER(Z92),Z92,0)</f>
        <v>0</v>
      </c>
      <c r="AJ92" s="96"/>
      <c r="AK92" s="96"/>
      <c r="AL92" s="96"/>
      <c r="AM92" s="97"/>
      <c r="AN92" s="95">
        <v>0</v>
      </c>
      <c r="AO92" s="96"/>
      <c r="AP92" s="96"/>
      <c r="AQ92" s="96"/>
      <c r="AR92" s="97"/>
      <c r="AS92" s="95">
        <v>0</v>
      </c>
      <c r="AT92" s="96"/>
      <c r="AU92" s="96"/>
      <c r="AV92" s="96"/>
      <c r="AW92" s="97"/>
      <c r="AX92" s="95">
        <v>0</v>
      </c>
      <c r="AY92" s="96"/>
      <c r="AZ92" s="96"/>
      <c r="BA92" s="97"/>
      <c r="BB92" s="95">
        <f>IF(ISNUMBER(AN92),AN92,0)+IF(ISNUMBER(AS92),AS92,0)</f>
        <v>0</v>
      </c>
      <c r="BC92" s="96"/>
      <c r="BD92" s="96"/>
      <c r="BE92" s="96"/>
      <c r="BF92" s="97"/>
      <c r="BG92" s="95">
        <v>65000</v>
      </c>
      <c r="BH92" s="96"/>
      <c r="BI92" s="96"/>
      <c r="BJ92" s="96"/>
      <c r="BK92" s="97"/>
      <c r="BL92" s="95">
        <v>0</v>
      </c>
      <c r="BM92" s="96"/>
      <c r="BN92" s="96"/>
      <c r="BO92" s="96"/>
      <c r="BP92" s="97"/>
      <c r="BQ92" s="95">
        <v>0</v>
      </c>
      <c r="BR92" s="96"/>
      <c r="BS92" s="96"/>
      <c r="BT92" s="97"/>
      <c r="BU92" s="95">
        <f>IF(ISNUMBER(BG92),BG92,0)+IF(ISNUMBER(BL92),BL92,0)</f>
        <v>65000</v>
      </c>
      <c r="BV92" s="96"/>
      <c r="BW92" s="96"/>
      <c r="BX92" s="96"/>
      <c r="BY92" s="97"/>
      <c r="CA92" s="98" t="s">
        <v>34</v>
      </c>
    </row>
    <row r="93" spans="1:79" s="98" customFormat="1" ht="38.25" customHeight="1" x14ac:dyDescent="0.2">
      <c r="A93" s="88">
        <v>2</v>
      </c>
      <c r="B93" s="89"/>
      <c r="C93" s="89"/>
      <c r="D93" s="91" t="s">
        <v>179</v>
      </c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3"/>
      <c r="U93" s="95">
        <v>0</v>
      </c>
      <c r="V93" s="96"/>
      <c r="W93" s="96"/>
      <c r="X93" s="96"/>
      <c r="Y93" s="97"/>
      <c r="Z93" s="95">
        <v>0</v>
      </c>
      <c r="AA93" s="96"/>
      <c r="AB93" s="96"/>
      <c r="AC93" s="96"/>
      <c r="AD93" s="97"/>
      <c r="AE93" s="95">
        <v>0</v>
      </c>
      <c r="AF93" s="96"/>
      <c r="AG93" s="96"/>
      <c r="AH93" s="97"/>
      <c r="AI93" s="95">
        <f>IF(ISNUMBER(U93),U93,0)+IF(ISNUMBER(Z93),Z93,0)</f>
        <v>0</v>
      </c>
      <c r="AJ93" s="96"/>
      <c r="AK93" s="96"/>
      <c r="AL93" s="96"/>
      <c r="AM93" s="97"/>
      <c r="AN93" s="95">
        <v>68000</v>
      </c>
      <c r="AO93" s="96"/>
      <c r="AP93" s="96"/>
      <c r="AQ93" s="96"/>
      <c r="AR93" s="97"/>
      <c r="AS93" s="95">
        <v>0</v>
      </c>
      <c r="AT93" s="96"/>
      <c r="AU93" s="96"/>
      <c r="AV93" s="96"/>
      <c r="AW93" s="97"/>
      <c r="AX93" s="95">
        <v>0</v>
      </c>
      <c r="AY93" s="96"/>
      <c r="AZ93" s="96"/>
      <c r="BA93" s="97"/>
      <c r="BB93" s="95">
        <f>IF(ISNUMBER(AN93),AN93,0)+IF(ISNUMBER(AS93),AS93,0)</f>
        <v>68000</v>
      </c>
      <c r="BC93" s="96"/>
      <c r="BD93" s="96"/>
      <c r="BE93" s="96"/>
      <c r="BF93" s="97"/>
      <c r="BG93" s="95">
        <v>175000</v>
      </c>
      <c r="BH93" s="96"/>
      <c r="BI93" s="96"/>
      <c r="BJ93" s="96"/>
      <c r="BK93" s="97"/>
      <c r="BL93" s="95">
        <v>0</v>
      </c>
      <c r="BM93" s="96"/>
      <c r="BN93" s="96"/>
      <c r="BO93" s="96"/>
      <c r="BP93" s="97"/>
      <c r="BQ93" s="95">
        <v>0</v>
      </c>
      <c r="BR93" s="96"/>
      <c r="BS93" s="96"/>
      <c r="BT93" s="97"/>
      <c r="BU93" s="95">
        <f>IF(ISNUMBER(BG93),BG93,0)+IF(ISNUMBER(BL93),BL93,0)</f>
        <v>175000</v>
      </c>
      <c r="BV93" s="96"/>
      <c r="BW93" s="96"/>
      <c r="BX93" s="96"/>
      <c r="BY93" s="97"/>
    </row>
    <row r="94" spans="1:79" s="98" customFormat="1" ht="25.5" customHeight="1" x14ac:dyDescent="0.2">
      <c r="A94" s="88">
        <v>3</v>
      </c>
      <c r="B94" s="89"/>
      <c r="C94" s="89"/>
      <c r="D94" s="91" t="s">
        <v>180</v>
      </c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3"/>
      <c r="U94" s="95">
        <v>0</v>
      </c>
      <c r="V94" s="96"/>
      <c r="W94" s="96"/>
      <c r="X94" s="96"/>
      <c r="Y94" s="97"/>
      <c r="Z94" s="95">
        <v>0</v>
      </c>
      <c r="AA94" s="96"/>
      <c r="AB94" s="96"/>
      <c r="AC94" s="96"/>
      <c r="AD94" s="97"/>
      <c r="AE94" s="95">
        <v>0</v>
      </c>
      <c r="AF94" s="96"/>
      <c r="AG94" s="96"/>
      <c r="AH94" s="97"/>
      <c r="AI94" s="95">
        <f>IF(ISNUMBER(U94),U94,0)+IF(ISNUMBER(Z94),Z94,0)</f>
        <v>0</v>
      </c>
      <c r="AJ94" s="96"/>
      <c r="AK94" s="96"/>
      <c r="AL94" s="96"/>
      <c r="AM94" s="97"/>
      <c r="AN94" s="95">
        <v>0</v>
      </c>
      <c r="AO94" s="96"/>
      <c r="AP94" s="96"/>
      <c r="AQ94" s="96"/>
      <c r="AR94" s="97"/>
      <c r="AS94" s="95">
        <v>0</v>
      </c>
      <c r="AT94" s="96"/>
      <c r="AU94" s="96"/>
      <c r="AV94" s="96"/>
      <c r="AW94" s="97"/>
      <c r="AX94" s="95">
        <v>0</v>
      </c>
      <c r="AY94" s="96"/>
      <c r="AZ94" s="96"/>
      <c r="BA94" s="97"/>
      <c r="BB94" s="95">
        <f>IF(ISNUMBER(AN94),AN94,0)+IF(ISNUMBER(AS94),AS94,0)</f>
        <v>0</v>
      </c>
      <c r="BC94" s="96"/>
      <c r="BD94" s="96"/>
      <c r="BE94" s="96"/>
      <c r="BF94" s="97"/>
      <c r="BG94" s="95">
        <v>50000</v>
      </c>
      <c r="BH94" s="96"/>
      <c r="BI94" s="96"/>
      <c r="BJ94" s="96"/>
      <c r="BK94" s="97"/>
      <c r="BL94" s="95">
        <v>0</v>
      </c>
      <c r="BM94" s="96"/>
      <c r="BN94" s="96"/>
      <c r="BO94" s="96"/>
      <c r="BP94" s="97"/>
      <c r="BQ94" s="95">
        <v>0</v>
      </c>
      <c r="BR94" s="96"/>
      <c r="BS94" s="96"/>
      <c r="BT94" s="97"/>
      <c r="BU94" s="95">
        <f>IF(ISNUMBER(BG94),BG94,0)+IF(ISNUMBER(BL94),BL94,0)</f>
        <v>50000</v>
      </c>
      <c r="BV94" s="96"/>
      <c r="BW94" s="96"/>
      <c r="BX94" s="96"/>
      <c r="BY94" s="97"/>
    </row>
    <row r="95" spans="1:79" s="98" customFormat="1" ht="63.75" customHeight="1" x14ac:dyDescent="0.2">
      <c r="A95" s="88">
        <v>4</v>
      </c>
      <c r="B95" s="89"/>
      <c r="C95" s="89"/>
      <c r="D95" s="91" t="s">
        <v>181</v>
      </c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3"/>
      <c r="U95" s="95">
        <v>689437.44</v>
      </c>
      <c r="V95" s="96"/>
      <c r="W95" s="96"/>
      <c r="X95" s="96"/>
      <c r="Y95" s="97"/>
      <c r="Z95" s="95">
        <v>65303.58</v>
      </c>
      <c r="AA95" s="96"/>
      <c r="AB95" s="96"/>
      <c r="AC95" s="96"/>
      <c r="AD95" s="97"/>
      <c r="AE95" s="95">
        <v>65303.58</v>
      </c>
      <c r="AF95" s="96"/>
      <c r="AG95" s="96"/>
      <c r="AH95" s="97"/>
      <c r="AI95" s="95">
        <f>IF(ISNUMBER(U95),U95,0)+IF(ISNUMBER(Z95),Z95,0)</f>
        <v>754741.0199999999</v>
      </c>
      <c r="AJ95" s="96"/>
      <c r="AK95" s="96"/>
      <c r="AL95" s="96"/>
      <c r="AM95" s="97"/>
      <c r="AN95" s="95">
        <v>325000</v>
      </c>
      <c r="AO95" s="96"/>
      <c r="AP95" s="96"/>
      <c r="AQ95" s="96"/>
      <c r="AR95" s="97"/>
      <c r="AS95" s="95">
        <v>0</v>
      </c>
      <c r="AT95" s="96"/>
      <c r="AU95" s="96"/>
      <c r="AV95" s="96"/>
      <c r="AW95" s="97"/>
      <c r="AX95" s="95">
        <v>0</v>
      </c>
      <c r="AY95" s="96"/>
      <c r="AZ95" s="96"/>
      <c r="BA95" s="97"/>
      <c r="BB95" s="95">
        <f>IF(ISNUMBER(AN95),AN95,0)+IF(ISNUMBER(AS95),AS95,0)</f>
        <v>325000</v>
      </c>
      <c r="BC95" s="96"/>
      <c r="BD95" s="96"/>
      <c r="BE95" s="96"/>
      <c r="BF95" s="97"/>
      <c r="BG95" s="95">
        <v>522000</v>
      </c>
      <c r="BH95" s="96"/>
      <c r="BI95" s="96"/>
      <c r="BJ95" s="96"/>
      <c r="BK95" s="97"/>
      <c r="BL95" s="95">
        <v>198000</v>
      </c>
      <c r="BM95" s="96"/>
      <c r="BN95" s="96"/>
      <c r="BO95" s="96"/>
      <c r="BP95" s="97"/>
      <c r="BQ95" s="95">
        <v>198000</v>
      </c>
      <c r="BR95" s="96"/>
      <c r="BS95" s="96"/>
      <c r="BT95" s="97"/>
      <c r="BU95" s="95">
        <f>IF(ISNUMBER(BG95),BG95,0)+IF(ISNUMBER(BL95),BL95,0)</f>
        <v>720000</v>
      </c>
      <c r="BV95" s="96"/>
      <c r="BW95" s="96"/>
      <c r="BX95" s="96"/>
      <c r="BY95" s="97"/>
    </row>
    <row r="96" spans="1:79" s="98" customFormat="1" ht="51" customHeight="1" x14ac:dyDescent="0.2">
      <c r="A96" s="88">
        <v>5</v>
      </c>
      <c r="B96" s="89"/>
      <c r="C96" s="89"/>
      <c r="D96" s="91" t="s">
        <v>182</v>
      </c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3"/>
      <c r="U96" s="95">
        <v>211000</v>
      </c>
      <c r="V96" s="96"/>
      <c r="W96" s="96"/>
      <c r="X96" s="96"/>
      <c r="Y96" s="97"/>
      <c r="Z96" s="95">
        <v>0</v>
      </c>
      <c r="AA96" s="96"/>
      <c r="AB96" s="96"/>
      <c r="AC96" s="96"/>
      <c r="AD96" s="97"/>
      <c r="AE96" s="95">
        <v>0</v>
      </c>
      <c r="AF96" s="96"/>
      <c r="AG96" s="96"/>
      <c r="AH96" s="97"/>
      <c r="AI96" s="95">
        <f>IF(ISNUMBER(U96),U96,0)+IF(ISNUMBER(Z96),Z96,0)</f>
        <v>211000</v>
      </c>
      <c r="AJ96" s="96"/>
      <c r="AK96" s="96"/>
      <c r="AL96" s="96"/>
      <c r="AM96" s="97"/>
      <c r="AN96" s="95">
        <v>240000</v>
      </c>
      <c r="AO96" s="96"/>
      <c r="AP96" s="96"/>
      <c r="AQ96" s="96"/>
      <c r="AR96" s="97"/>
      <c r="AS96" s="95">
        <v>0</v>
      </c>
      <c r="AT96" s="96"/>
      <c r="AU96" s="96"/>
      <c r="AV96" s="96"/>
      <c r="AW96" s="97"/>
      <c r="AX96" s="95">
        <v>0</v>
      </c>
      <c r="AY96" s="96"/>
      <c r="AZ96" s="96"/>
      <c r="BA96" s="97"/>
      <c r="BB96" s="95">
        <f>IF(ISNUMBER(AN96),AN96,0)+IF(ISNUMBER(AS96),AS96,0)</f>
        <v>240000</v>
      </c>
      <c r="BC96" s="96"/>
      <c r="BD96" s="96"/>
      <c r="BE96" s="96"/>
      <c r="BF96" s="97"/>
      <c r="BG96" s="95">
        <v>765140</v>
      </c>
      <c r="BH96" s="96"/>
      <c r="BI96" s="96"/>
      <c r="BJ96" s="96"/>
      <c r="BK96" s="97"/>
      <c r="BL96" s="95">
        <v>0</v>
      </c>
      <c r="BM96" s="96"/>
      <c r="BN96" s="96"/>
      <c r="BO96" s="96"/>
      <c r="BP96" s="97"/>
      <c r="BQ96" s="95">
        <v>0</v>
      </c>
      <c r="BR96" s="96"/>
      <c r="BS96" s="96"/>
      <c r="BT96" s="97"/>
      <c r="BU96" s="95">
        <f>IF(ISNUMBER(BG96),BG96,0)+IF(ISNUMBER(BL96),BL96,0)</f>
        <v>765140</v>
      </c>
      <c r="BV96" s="96"/>
      <c r="BW96" s="96"/>
      <c r="BX96" s="96"/>
      <c r="BY96" s="97"/>
    </row>
    <row r="97" spans="1:79" s="98" customFormat="1" ht="38.25" customHeight="1" x14ac:dyDescent="0.2">
      <c r="A97" s="88">
        <v>6</v>
      </c>
      <c r="B97" s="89"/>
      <c r="C97" s="89"/>
      <c r="D97" s="91" t="s">
        <v>183</v>
      </c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3"/>
      <c r="U97" s="95">
        <v>37000</v>
      </c>
      <c r="V97" s="96"/>
      <c r="W97" s="96"/>
      <c r="X97" s="96"/>
      <c r="Y97" s="97"/>
      <c r="Z97" s="95">
        <v>0</v>
      </c>
      <c r="AA97" s="96"/>
      <c r="AB97" s="96"/>
      <c r="AC97" s="96"/>
      <c r="AD97" s="97"/>
      <c r="AE97" s="95">
        <v>0</v>
      </c>
      <c r="AF97" s="96"/>
      <c r="AG97" s="96"/>
      <c r="AH97" s="97"/>
      <c r="AI97" s="95">
        <f>IF(ISNUMBER(U97),U97,0)+IF(ISNUMBER(Z97),Z97,0)</f>
        <v>37000</v>
      </c>
      <c r="AJ97" s="96"/>
      <c r="AK97" s="96"/>
      <c r="AL97" s="96"/>
      <c r="AM97" s="97"/>
      <c r="AN97" s="95">
        <v>240000</v>
      </c>
      <c r="AO97" s="96"/>
      <c r="AP97" s="96"/>
      <c r="AQ97" s="96"/>
      <c r="AR97" s="97"/>
      <c r="AS97" s="95">
        <v>0</v>
      </c>
      <c r="AT97" s="96"/>
      <c r="AU97" s="96"/>
      <c r="AV97" s="96"/>
      <c r="AW97" s="97"/>
      <c r="AX97" s="95">
        <v>0</v>
      </c>
      <c r="AY97" s="96"/>
      <c r="AZ97" s="96"/>
      <c r="BA97" s="97"/>
      <c r="BB97" s="95">
        <f>IF(ISNUMBER(AN97),AN97,0)+IF(ISNUMBER(AS97),AS97,0)</f>
        <v>240000</v>
      </c>
      <c r="BC97" s="96"/>
      <c r="BD97" s="96"/>
      <c r="BE97" s="96"/>
      <c r="BF97" s="97"/>
      <c r="BG97" s="95">
        <v>45000</v>
      </c>
      <c r="BH97" s="96"/>
      <c r="BI97" s="96"/>
      <c r="BJ97" s="96"/>
      <c r="BK97" s="97"/>
      <c r="BL97" s="95">
        <v>0</v>
      </c>
      <c r="BM97" s="96"/>
      <c r="BN97" s="96"/>
      <c r="BO97" s="96"/>
      <c r="BP97" s="97"/>
      <c r="BQ97" s="95">
        <v>0</v>
      </c>
      <c r="BR97" s="96"/>
      <c r="BS97" s="96"/>
      <c r="BT97" s="97"/>
      <c r="BU97" s="95">
        <f>IF(ISNUMBER(BG97),BG97,0)+IF(ISNUMBER(BL97),BL97,0)</f>
        <v>45000</v>
      </c>
      <c r="BV97" s="96"/>
      <c r="BW97" s="96"/>
      <c r="BX97" s="96"/>
      <c r="BY97" s="97"/>
    </row>
    <row r="98" spans="1:79" s="98" customFormat="1" ht="12.75" customHeight="1" x14ac:dyDescent="0.2">
      <c r="A98" s="88">
        <v>7</v>
      </c>
      <c r="B98" s="89"/>
      <c r="C98" s="89"/>
      <c r="D98" s="91" t="s">
        <v>184</v>
      </c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3"/>
      <c r="U98" s="95">
        <v>0</v>
      </c>
      <c r="V98" s="96"/>
      <c r="W98" s="96"/>
      <c r="X98" s="96"/>
      <c r="Y98" s="97"/>
      <c r="Z98" s="95">
        <v>0</v>
      </c>
      <c r="AA98" s="96"/>
      <c r="AB98" s="96"/>
      <c r="AC98" s="96"/>
      <c r="AD98" s="97"/>
      <c r="AE98" s="95">
        <v>0</v>
      </c>
      <c r="AF98" s="96"/>
      <c r="AG98" s="96"/>
      <c r="AH98" s="97"/>
      <c r="AI98" s="95">
        <f>IF(ISNUMBER(U98),U98,0)+IF(ISNUMBER(Z98),Z98,0)</f>
        <v>0</v>
      </c>
      <c r="AJ98" s="96"/>
      <c r="AK98" s="96"/>
      <c r="AL98" s="96"/>
      <c r="AM98" s="97"/>
      <c r="AN98" s="95">
        <v>0</v>
      </c>
      <c r="AO98" s="96"/>
      <c r="AP98" s="96"/>
      <c r="AQ98" s="96"/>
      <c r="AR98" s="97"/>
      <c r="AS98" s="95">
        <v>0</v>
      </c>
      <c r="AT98" s="96"/>
      <c r="AU98" s="96"/>
      <c r="AV98" s="96"/>
      <c r="AW98" s="97"/>
      <c r="AX98" s="95">
        <v>0</v>
      </c>
      <c r="AY98" s="96"/>
      <c r="AZ98" s="96"/>
      <c r="BA98" s="97"/>
      <c r="BB98" s="95">
        <f>IF(ISNUMBER(AN98),AN98,0)+IF(ISNUMBER(AS98),AS98,0)</f>
        <v>0</v>
      </c>
      <c r="BC98" s="96"/>
      <c r="BD98" s="96"/>
      <c r="BE98" s="96"/>
      <c r="BF98" s="97"/>
      <c r="BG98" s="95">
        <v>40000</v>
      </c>
      <c r="BH98" s="96"/>
      <c r="BI98" s="96"/>
      <c r="BJ98" s="96"/>
      <c r="BK98" s="97"/>
      <c r="BL98" s="95">
        <v>0</v>
      </c>
      <c r="BM98" s="96"/>
      <c r="BN98" s="96"/>
      <c r="BO98" s="96"/>
      <c r="BP98" s="97"/>
      <c r="BQ98" s="95">
        <v>0</v>
      </c>
      <c r="BR98" s="96"/>
      <c r="BS98" s="96"/>
      <c r="BT98" s="97"/>
      <c r="BU98" s="95">
        <f>IF(ISNUMBER(BG98),BG98,0)+IF(ISNUMBER(BL98),BL98,0)</f>
        <v>40000</v>
      </c>
      <c r="BV98" s="96"/>
      <c r="BW98" s="96"/>
      <c r="BX98" s="96"/>
      <c r="BY98" s="97"/>
    </row>
    <row r="99" spans="1:79" s="98" customFormat="1" ht="12.75" customHeight="1" x14ac:dyDescent="0.2">
      <c r="A99" s="88">
        <v>8</v>
      </c>
      <c r="B99" s="89"/>
      <c r="C99" s="89"/>
      <c r="D99" s="91" t="s">
        <v>185</v>
      </c>
      <c r="E99" s="92"/>
      <c r="F99" s="92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3"/>
      <c r="U99" s="95">
        <v>229996</v>
      </c>
      <c r="V99" s="96"/>
      <c r="W99" s="96"/>
      <c r="X99" s="96"/>
      <c r="Y99" s="97"/>
      <c r="Z99" s="95">
        <v>0</v>
      </c>
      <c r="AA99" s="96"/>
      <c r="AB99" s="96"/>
      <c r="AC99" s="96"/>
      <c r="AD99" s="97"/>
      <c r="AE99" s="95">
        <v>0</v>
      </c>
      <c r="AF99" s="96"/>
      <c r="AG99" s="96"/>
      <c r="AH99" s="97"/>
      <c r="AI99" s="95">
        <f>IF(ISNUMBER(U99),U99,0)+IF(ISNUMBER(Z99),Z99,0)</f>
        <v>229996</v>
      </c>
      <c r="AJ99" s="96"/>
      <c r="AK99" s="96"/>
      <c r="AL99" s="96"/>
      <c r="AM99" s="97"/>
      <c r="AN99" s="95">
        <v>348434</v>
      </c>
      <c r="AO99" s="96"/>
      <c r="AP99" s="96"/>
      <c r="AQ99" s="96"/>
      <c r="AR99" s="97"/>
      <c r="AS99" s="95">
        <v>0</v>
      </c>
      <c r="AT99" s="96"/>
      <c r="AU99" s="96"/>
      <c r="AV99" s="96"/>
      <c r="AW99" s="97"/>
      <c r="AX99" s="95">
        <v>0</v>
      </c>
      <c r="AY99" s="96"/>
      <c r="AZ99" s="96"/>
      <c r="BA99" s="97"/>
      <c r="BB99" s="95">
        <f>IF(ISNUMBER(AN99),AN99,0)+IF(ISNUMBER(AS99),AS99,0)</f>
        <v>348434</v>
      </c>
      <c r="BC99" s="96"/>
      <c r="BD99" s="96"/>
      <c r="BE99" s="96"/>
      <c r="BF99" s="97"/>
      <c r="BG99" s="95">
        <v>339467</v>
      </c>
      <c r="BH99" s="96"/>
      <c r="BI99" s="96"/>
      <c r="BJ99" s="96"/>
      <c r="BK99" s="97"/>
      <c r="BL99" s="95">
        <v>0</v>
      </c>
      <c r="BM99" s="96"/>
      <c r="BN99" s="96"/>
      <c r="BO99" s="96"/>
      <c r="BP99" s="97"/>
      <c r="BQ99" s="95">
        <v>0</v>
      </c>
      <c r="BR99" s="96"/>
      <c r="BS99" s="96"/>
      <c r="BT99" s="97"/>
      <c r="BU99" s="95">
        <f>IF(ISNUMBER(BG99),BG99,0)+IF(ISNUMBER(BL99),BL99,0)</f>
        <v>339467</v>
      </c>
      <c r="BV99" s="96"/>
      <c r="BW99" s="96"/>
      <c r="BX99" s="96"/>
      <c r="BY99" s="97"/>
    </row>
    <row r="100" spans="1:79" s="98" customFormat="1" ht="38.25" customHeight="1" x14ac:dyDescent="0.2">
      <c r="A100" s="88">
        <v>9</v>
      </c>
      <c r="B100" s="89"/>
      <c r="C100" s="89"/>
      <c r="D100" s="91" t="s">
        <v>186</v>
      </c>
      <c r="E100" s="92"/>
      <c r="F100" s="92"/>
      <c r="G100" s="92"/>
      <c r="H100" s="92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3"/>
      <c r="U100" s="95">
        <v>419500</v>
      </c>
      <c r="V100" s="96"/>
      <c r="W100" s="96"/>
      <c r="X100" s="96"/>
      <c r="Y100" s="97"/>
      <c r="Z100" s="95">
        <v>0</v>
      </c>
      <c r="AA100" s="96"/>
      <c r="AB100" s="96"/>
      <c r="AC100" s="96"/>
      <c r="AD100" s="97"/>
      <c r="AE100" s="95">
        <v>0</v>
      </c>
      <c r="AF100" s="96"/>
      <c r="AG100" s="96"/>
      <c r="AH100" s="97"/>
      <c r="AI100" s="95">
        <f>IF(ISNUMBER(U100),U100,0)+IF(ISNUMBER(Z100),Z100,0)</f>
        <v>419500</v>
      </c>
      <c r="AJ100" s="96"/>
      <c r="AK100" s="96"/>
      <c r="AL100" s="96"/>
      <c r="AM100" s="97"/>
      <c r="AN100" s="95">
        <v>250000</v>
      </c>
      <c r="AO100" s="96"/>
      <c r="AP100" s="96"/>
      <c r="AQ100" s="96"/>
      <c r="AR100" s="97"/>
      <c r="AS100" s="95">
        <v>0</v>
      </c>
      <c r="AT100" s="96"/>
      <c r="AU100" s="96"/>
      <c r="AV100" s="96"/>
      <c r="AW100" s="97"/>
      <c r="AX100" s="95">
        <v>0</v>
      </c>
      <c r="AY100" s="96"/>
      <c r="AZ100" s="96"/>
      <c r="BA100" s="97"/>
      <c r="BB100" s="95">
        <f>IF(ISNUMBER(AN100),AN100,0)+IF(ISNUMBER(AS100),AS100,0)</f>
        <v>250000</v>
      </c>
      <c r="BC100" s="96"/>
      <c r="BD100" s="96"/>
      <c r="BE100" s="96"/>
      <c r="BF100" s="97"/>
      <c r="BG100" s="95">
        <v>503000</v>
      </c>
      <c r="BH100" s="96"/>
      <c r="BI100" s="96"/>
      <c r="BJ100" s="96"/>
      <c r="BK100" s="97"/>
      <c r="BL100" s="95">
        <v>0</v>
      </c>
      <c r="BM100" s="96"/>
      <c r="BN100" s="96"/>
      <c r="BO100" s="96"/>
      <c r="BP100" s="97"/>
      <c r="BQ100" s="95">
        <v>0</v>
      </c>
      <c r="BR100" s="96"/>
      <c r="BS100" s="96"/>
      <c r="BT100" s="97"/>
      <c r="BU100" s="95">
        <f>IF(ISNUMBER(BG100),BG100,0)+IF(ISNUMBER(BL100),BL100,0)</f>
        <v>503000</v>
      </c>
      <c r="BV100" s="96"/>
      <c r="BW100" s="96"/>
      <c r="BX100" s="96"/>
      <c r="BY100" s="97"/>
    </row>
    <row r="101" spans="1:79" s="98" customFormat="1" ht="25.5" customHeight="1" x14ac:dyDescent="0.2">
      <c r="A101" s="88">
        <v>10</v>
      </c>
      <c r="B101" s="89"/>
      <c r="C101" s="89"/>
      <c r="D101" s="91" t="s">
        <v>187</v>
      </c>
      <c r="E101" s="92"/>
      <c r="F101" s="92"/>
      <c r="G101" s="92"/>
      <c r="H101" s="92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3"/>
      <c r="U101" s="95">
        <v>0</v>
      </c>
      <c r="V101" s="96"/>
      <c r="W101" s="96"/>
      <c r="X101" s="96"/>
      <c r="Y101" s="97"/>
      <c r="Z101" s="95">
        <v>0</v>
      </c>
      <c r="AA101" s="96"/>
      <c r="AB101" s="96"/>
      <c r="AC101" s="96"/>
      <c r="AD101" s="97"/>
      <c r="AE101" s="95">
        <v>0</v>
      </c>
      <c r="AF101" s="96"/>
      <c r="AG101" s="96"/>
      <c r="AH101" s="97"/>
      <c r="AI101" s="95">
        <f>IF(ISNUMBER(U101),U101,0)+IF(ISNUMBER(Z101),Z101,0)</f>
        <v>0</v>
      </c>
      <c r="AJ101" s="96"/>
      <c r="AK101" s="96"/>
      <c r="AL101" s="96"/>
      <c r="AM101" s="97"/>
      <c r="AN101" s="95">
        <v>0</v>
      </c>
      <c r="AO101" s="96"/>
      <c r="AP101" s="96"/>
      <c r="AQ101" s="96"/>
      <c r="AR101" s="97"/>
      <c r="AS101" s="95">
        <v>0</v>
      </c>
      <c r="AT101" s="96"/>
      <c r="AU101" s="96"/>
      <c r="AV101" s="96"/>
      <c r="AW101" s="97"/>
      <c r="AX101" s="95">
        <v>0</v>
      </c>
      <c r="AY101" s="96"/>
      <c r="AZ101" s="96"/>
      <c r="BA101" s="97"/>
      <c r="BB101" s="95">
        <f>IF(ISNUMBER(AN101),AN101,0)+IF(ISNUMBER(AS101),AS101,0)</f>
        <v>0</v>
      </c>
      <c r="BC101" s="96"/>
      <c r="BD101" s="96"/>
      <c r="BE101" s="96"/>
      <c r="BF101" s="97"/>
      <c r="BG101" s="95">
        <v>39000</v>
      </c>
      <c r="BH101" s="96"/>
      <c r="BI101" s="96"/>
      <c r="BJ101" s="96"/>
      <c r="BK101" s="97"/>
      <c r="BL101" s="95">
        <v>0</v>
      </c>
      <c r="BM101" s="96"/>
      <c r="BN101" s="96"/>
      <c r="BO101" s="96"/>
      <c r="BP101" s="97"/>
      <c r="BQ101" s="95">
        <v>0</v>
      </c>
      <c r="BR101" s="96"/>
      <c r="BS101" s="96"/>
      <c r="BT101" s="97"/>
      <c r="BU101" s="95">
        <f>IF(ISNUMBER(BG101),BG101,0)+IF(ISNUMBER(BL101),BL101,0)</f>
        <v>39000</v>
      </c>
      <c r="BV101" s="96"/>
      <c r="BW101" s="96"/>
      <c r="BX101" s="96"/>
      <c r="BY101" s="97"/>
    </row>
    <row r="102" spans="1:79" s="98" customFormat="1" ht="25.5" customHeight="1" x14ac:dyDescent="0.2">
      <c r="A102" s="88">
        <v>11</v>
      </c>
      <c r="B102" s="89"/>
      <c r="C102" s="89"/>
      <c r="D102" s="91" t="s">
        <v>188</v>
      </c>
      <c r="E102" s="92"/>
      <c r="F102" s="92"/>
      <c r="G102" s="92"/>
      <c r="H102" s="92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3"/>
      <c r="U102" s="95">
        <v>0</v>
      </c>
      <c r="V102" s="96"/>
      <c r="W102" s="96"/>
      <c r="X102" s="96"/>
      <c r="Y102" s="97"/>
      <c r="Z102" s="95">
        <v>0</v>
      </c>
      <c r="AA102" s="96"/>
      <c r="AB102" s="96"/>
      <c r="AC102" s="96"/>
      <c r="AD102" s="97"/>
      <c r="AE102" s="95">
        <v>0</v>
      </c>
      <c r="AF102" s="96"/>
      <c r="AG102" s="96"/>
      <c r="AH102" s="97"/>
      <c r="AI102" s="95">
        <f>IF(ISNUMBER(U102),U102,0)+IF(ISNUMBER(Z102),Z102,0)</f>
        <v>0</v>
      </c>
      <c r="AJ102" s="96"/>
      <c r="AK102" s="96"/>
      <c r="AL102" s="96"/>
      <c r="AM102" s="97"/>
      <c r="AN102" s="95">
        <v>0</v>
      </c>
      <c r="AO102" s="96"/>
      <c r="AP102" s="96"/>
      <c r="AQ102" s="96"/>
      <c r="AR102" s="97"/>
      <c r="AS102" s="95">
        <v>0</v>
      </c>
      <c r="AT102" s="96"/>
      <c r="AU102" s="96"/>
      <c r="AV102" s="96"/>
      <c r="AW102" s="97"/>
      <c r="AX102" s="95">
        <v>0</v>
      </c>
      <c r="AY102" s="96"/>
      <c r="AZ102" s="96"/>
      <c r="BA102" s="97"/>
      <c r="BB102" s="95">
        <f>IF(ISNUMBER(AN102),AN102,0)+IF(ISNUMBER(AS102),AS102,0)</f>
        <v>0</v>
      </c>
      <c r="BC102" s="96"/>
      <c r="BD102" s="96"/>
      <c r="BE102" s="96"/>
      <c r="BF102" s="97"/>
      <c r="BG102" s="95">
        <v>27000</v>
      </c>
      <c r="BH102" s="96"/>
      <c r="BI102" s="96"/>
      <c r="BJ102" s="96"/>
      <c r="BK102" s="97"/>
      <c r="BL102" s="95">
        <v>0</v>
      </c>
      <c r="BM102" s="96"/>
      <c r="BN102" s="96"/>
      <c r="BO102" s="96"/>
      <c r="BP102" s="97"/>
      <c r="BQ102" s="95">
        <v>0</v>
      </c>
      <c r="BR102" s="96"/>
      <c r="BS102" s="96"/>
      <c r="BT102" s="97"/>
      <c r="BU102" s="95">
        <f>IF(ISNUMBER(BG102),BG102,0)+IF(ISNUMBER(BL102),BL102,0)</f>
        <v>27000</v>
      </c>
      <c r="BV102" s="96"/>
      <c r="BW102" s="96"/>
      <c r="BX102" s="96"/>
      <c r="BY102" s="97"/>
    </row>
    <row r="103" spans="1:79" s="98" customFormat="1" ht="25.5" customHeight="1" x14ac:dyDescent="0.2">
      <c r="A103" s="88">
        <v>12</v>
      </c>
      <c r="B103" s="89"/>
      <c r="C103" s="89"/>
      <c r="D103" s="91" t="s">
        <v>189</v>
      </c>
      <c r="E103" s="92"/>
      <c r="F103" s="92"/>
      <c r="G103" s="92"/>
      <c r="H103" s="92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3"/>
      <c r="U103" s="95">
        <v>43330</v>
      </c>
      <c r="V103" s="96"/>
      <c r="W103" s="96"/>
      <c r="X103" s="96"/>
      <c r="Y103" s="97"/>
      <c r="Z103" s="95">
        <v>0</v>
      </c>
      <c r="AA103" s="96"/>
      <c r="AB103" s="96"/>
      <c r="AC103" s="96"/>
      <c r="AD103" s="97"/>
      <c r="AE103" s="95">
        <v>0</v>
      </c>
      <c r="AF103" s="96"/>
      <c r="AG103" s="96"/>
      <c r="AH103" s="97"/>
      <c r="AI103" s="95">
        <f>IF(ISNUMBER(U103),U103,0)+IF(ISNUMBER(Z103),Z103,0)</f>
        <v>43330</v>
      </c>
      <c r="AJ103" s="96"/>
      <c r="AK103" s="96"/>
      <c r="AL103" s="96"/>
      <c r="AM103" s="97"/>
      <c r="AN103" s="95">
        <v>17200</v>
      </c>
      <c r="AO103" s="96"/>
      <c r="AP103" s="96"/>
      <c r="AQ103" s="96"/>
      <c r="AR103" s="97"/>
      <c r="AS103" s="95">
        <v>0</v>
      </c>
      <c r="AT103" s="96"/>
      <c r="AU103" s="96"/>
      <c r="AV103" s="96"/>
      <c r="AW103" s="97"/>
      <c r="AX103" s="95">
        <v>0</v>
      </c>
      <c r="AY103" s="96"/>
      <c r="AZ103" s="96"/>
      <c r="BA103" s="97"/>
      <c r="BB103" s="95">
        <f>IF(ISNUMBER(AN103),AN103,0)+IF(ISNUMBER(AS103),AS103,0)</f>
        <v>17200</v>
      </c>
      <c r="BC103" s="96"/>
      <c r="BD103" s="96"/>
      <c r="BE103" s="96"/>
      <c r="BF103" s="97"/>
      <c r="BG103" s="95">
        <v>25000</v>
      </c>
      <c r="BH103" s="96"/>
      <c r="BI103" s="96"/>
      <c r="BJ103" s="96"/>
      <c r="BK103" s="97"/>
      <c r="BL103" s="95">
        <v>0</v>
      </c>
      <c r="BM103" s="96"/>
      <c r="BN103" s="96"/>
      <c r="BO103" s="96"/>
      <c r="BP103" s="97"/>
      <c r="BQ103" s="95">
        <v>0</v>
      </c>
      <c r="BR103" s="96"/>
      <c r="BS103" s="96"/>
      <c r="BT103" s="97"/>
      <c r="BU103" s="95">
        <f>IF(ISNUMBER(BG103),BG103,0)+IF(ISNUMBER(BL103),BL103,0)</f>
        <v>25000</v>
      </c>
      <c r="BV103" s="96"/>
      <c r="BW103" s="96"/>
      <c r="BX103" s="96"/>
      <c r="BY103" s="97"/>
    </row>
    <row r="104" spans="1:79" s="6" customFormat="1" ht="12.75" customHeight="1" x14ac:dyDescent="0.2">
      <c r="A104" s="86"/>
      <c r="B104" s="84"/>
      <c r="C104" s="84"/>
      <c r="D104" s="99" t="s">
        <v>147</v>
      </c>
      <c r="E104" s="100"/>
      <c r="F104" s="100"/>
      <c r="G104" s="100"/>
      <c r="H104" s="100"/>
      <c r="I104" s="100"/>
      <c r="J104" s="100"/>
      <c r="K104" s="100"/>
      <c r="L104" s="100"/>
      <c r="M104" s="100"/>
      <c r="N104" s="100"/>
      <c r="O104" s="100"/>
      <c r="P104" s="100"/>
      <c r="Q104" s="100"/>
      <c r="R104" s="100"/>
      <c r="S104" s="100"/>
      <c r="T104" s="101"/>
      <c r="U104" s="103">
        <v>1630263.44</v>
      </c>
      <c r="V104" s="104"/>
      <c r="W104" s="104"/>
      <c r="X104" s="104"/>
      <c r="Y104" s="105"/>
      <c r="Z104" s="103">
        <v>65303.58</v>
      </c>
      <c r="AA104" s="104"/>
      <c r="AB104" s="104"/>
      <c r="AC104" s="104"/>
      <c r="AD104" s="105"/>
      <c r="AE104" s="103">
        <v>65303.58</v>
      </c>
      <c r="AF104" s="104"/>
      <c r="AG104" s="104"/>
      <c r="AH104" s="105"/>
      <c r="AI104" s="103">
        <f>IF(ISNUMBER(U104),U104,0)+IF(ISNUMBER(Z104),Z104,0)</f>
        <v>1695567.02</v>
      </c>
      <c r="AJ104" s="104"/>
      <c r="AK104" s="104"/>
      <c r="AL104" s="104"/>
      <c r="AM104" s="105"/>
      <c r="AN104" s="103">
        <v>1488634</v>
      </c>
      <c r="AO104" s="104"/>
      <c r="AP104" s="104"/>
      <c r="AQ104" s="104"/>
      <c r="AR104" s="105"/>
      <c r="AS104" s="103">
        <v>0</v>
      </c>
      <c r="AT104" s="104"/>
      <c r="AU104" s="104"/>
      <c r="AV104" s="104"/>
      <c r="AW104" s="105"/>
      <c r="AX104" s="103">
        <v>0</v>
      </c>
      <c r="AY104" s="104"/>
      <c r="AZ104" s="104"/>
      <c r="BA104" s="105"/>
      <c r="BB104" s="103">
        <f>IF(ISNUMBER(AN104),AN104,0)+IF(ISNUMBER(AS104),AS104,0)</f>
        <v>1488634</v>
      </c>
      <c r="BC104" s="104"/>
      <c r="BD104" s="104"/>
      <c r="BE104" s="104"/>
      <c r="BF104" s="105"/>
      <c r="BG104" s="103">
        <v>2595607</v>
      </c>
      <c r="BH104" s="104"/>
      <c r="BI104" s="104"/>
      <c r="BJ104" s="104"/>
      <c r="BK104" s="105"/>
      <c r="BL104" s="103">
        <v>198000</v>
      </c>
      <c r="BM104" s="104"/>
      <c r="BN104" s="104"/>
      <c r="BO104" s="104"/>
      <c r="BP104" s="105"/>
      <c r="BQ104" s="103">
        <v>198000</v>
      </c>
      <c r="BR104" s="104"/>
      <c r="BS104" s="104"/>
      <c r="BT104" s="105"/>
      <c r="BU104" s="103">
        <f>IF(ISNUMBER(BG104),BG104,0)+IF(ISNUMBER(BL104),BL104,0)</f>
        <v>2793607</v>
      </c>
      <c r="BV104" s="104"/>
      <c r="BW104" s="104"/>
      <c r="BX104" s="104"/>
      <c r="BY104" s="105"/>
    </row>
    <row r="106" spans="1:79" ht="14.25" customHeight="1" x14ac:dyDescent="12.75">
      <c r="A106" s="41" t="s">
        <v>279</v>
      </c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1"/>
      <c r="AP106" s="41"/>
      <c r="AQ106" s="41"/>
      <c r="AR106" s="41"/>
      <c r="AS106" s="41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  <c r="BF106" s="41"/>
      <c r="BG106" s="41"/>
      <c r="BH106" s="41"/>
      <c r="BI106" s="41"/>
      <c r="BJ106" s="41"/>
      <c r="BK106" s="41"/>
      <c r="BL106" s="41"/>
    </row>
    <row r="107" spans="1:79" ht="15" customHeight="1" x14ac:dyDescent="12.75">
      <c r="A107" s="44" t="s">
        <v>249</v>
      </c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  <c r="AQ107" s="44"/>
      <c r="AR107" s="44"/>
      <c r="AS107" s="4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  <c r="BF107" s="44"/>
      <c r="BG107" s="44"/>
      <c r="BH107" s="44"/>
    </row>
    <row r="108" spans="1:79" ht="23.1" customHeight="1" x14ac:dyDescent="0.2">
      <c r="A108" s="60" t="s">
        <v>6</v>
      </c>
      <c r="B108" s="61"/>
      <c r="C108" s="61"/>
      <c r="D108" s="60" t="s">
        <v>121</v>
      </c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2"/>
      <c r="U108" s="35" t="s">
        <v>271</v>
      </c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 t="s">
        <v>276</v>
      </c>
      <c r="AP108" s="35"/>
      <c r="AQ108" s="35"/>
      <c r="AR108" s="35"/>
      <c r="AS108" s="35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  <c r="BF108" s="35"/>
      <c r="BG108" s="35"/>
      <c r="BH108" s="35"/>
    </row>
    <row r="109" spans="1:79" ht="54" customHeight="1" x14ac:dyDescent="0.2">
      <c r="A109" s="63"/>
      <c r="B109" s="64"/>
      <c r="C109" s="64"/>
      <c r="D109" s="63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5"/>
      <c r="U109" s="29" t="s">
        <v>4</v>
      </c>
      <c r="V109" s="30"/>
      <c r="W109" s="30"/>
      <c r="X109" s="30"/>
      <c r="Y109" s="31"/>
      <c r="Z109" s="29" t="s">
        <v>3</v>
      </c>
      <c r="AA109" s="30"/>
      <c r="AB109" s="30"/>
      <c r="AC109" s="30"/>
      <c r="AD109" s="31"/>
      <c r="AE109" s="45" t="s">
        <v>116</v>
      </c>
      <c r="AF109" s="46"/>
      <c r="AG109" s="46"/>
      <c r="AH109" s="46"/>
      <c r="AI109" s="47"/>
      <c r="AJ109" s="29" t="s">
        <v>5</v>
      </c>
      <c r="AK109" s="30"/>
      <c r="AL109" s="30"/>
      <c r="AM109" s="30"/>
      <c r="AN109" s="31"/>
      <c r="AO109" s="29" t="s">
        <v>4</v>
      </c>
      <c r="AP109" s="30"/>
      <c r="AQ109" s="30"/>
      <c r="AR109" s="30"/>
      <c r="AS109" s="31"/>
      <c r="AT109" s="29" t="s">
        <v>3</v>
      </c>
      <c r="AU109" s="30"/>
      <c r="AV109" s="30"/>
      <c r="AW109" s="30"/>
      <c r="AX109" s="31"/>
      <c r="AY109" s="45" t="s">
        <v>116</v>
      </c>
      <c r="AZ109" s="46"/>
      <c r="BA109" s="46"/>
      <c r="BB109" s="46"/>
      <c r="BC109" s="47"/>
      <c r="BD109" s="35" t="s">
        <v>96</v>
      </c>
      <c r="BE109" s="35"/>
      <c r="BF109" s="35"/>
      <c r="BG109" s="35"/>
      <c r="BH109" s="35"/>
    </row>
    <row r="110" spans="1:79" ht="15" customHeight="1" x14ac:dyDescent="0.2">
      <c r="A110" s="29" t="s">
        <v>169</v>
      </c>
      <c r="B110" s="30"/>
      <c r="C110" s="30"/>
      <c r="D110" s="29">
        <v>2</v>
      </c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1"/>
      <c r="U110" s="29">
        <v>3</v>
      </c>
      <c r="V110" s="30"/>
      <c r="W110" s="30"/>
      <c r="X110" s="30"/>
      <c r="Y110" s="31"/>
      <c r="Z110" s="29">
        <v>4</v>
      </c>
      <c r="AA110" s="30"/>
      <c r="AB110" s="30"/>
      <c r="AC110" s="30"/>
      <c r="AD110" s="31"/>
      <c r="AE110" s="29">
        <v>5</v>
      </c>
      <c r="AF110" s="30"/>
      <c r="AG110" s="30"/>
      <c r="AH110" s="30"/>
      <c r="AI110" s="31"/>
      <c r="AJ110" s="29">
        <v>6</v>
      </c>
      <c r="AK110" s="30"/>
      <c r="AL110" s="30"/>
      <c r="AM110" s="30"/>
      <c r="AN110" s="31"/>
      <c r="AO110" s="29">
        <v>7</v>
      </c>
      <c r="AP110" s="30"/>
      <c r="AQ110" s="30"/>
      <c r="AR110" s="30"/>
      <c r="AS110" s="31"/>
      <c r="AT110" s="29">
        <v>8</v>
      </c>
      <c r="AU110" s="30"/>
      <c r="AV110" s="30"/>
      <c r="AW110" s="30"/>
      <c r="AX110" s="31"/>
      <c r="AY110" s="29">
        <v>9</v>
      </c>
      <c r="AZ110" s="30"/>
      <c r="BA110" s="30"/>
      <c r="BB110" s="30"/>
      <c r="BC110" s="31"/>
      <c r="BD110" s="29">
        <v>10</v>
      </c>
      <c r="BE110" s="30"/>
      <c r="BF110" s="30"/>
      <c r="BG110" s="30"/>
      <c r="BH110" s="31"/>
    </row>
    <row r="111" spans="1:79" s="1" customFormat="1" ht="12.75" hidden="1" customHeight="1" x14ac:dyDescent="0.2">
      <c r="A111" s="32" t="s">
        <v>69</v>
      </c>
      <c r="B111" s="33"/>
      <c r="C111" s="33"/>
      <c r="D111" s="32" t="s">
        <v>57</v>
      </c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4"/>
      <c r="U111" s="32" t="s">
        <v>60</v>
      </c>
      <c r="V111" s="33"/>
      <c r="W111" s="33"/>
      <c r="X111" s="33"/>
      <c r="Y111" s="34"/>
      <c r="Z111" s="32" t="s">
        <v>61</v>
      </c>
      <c r="AA111" s="33"/>
      <c r="AB111" s="33"/>
      <c r="AC111" s="33"/>
      <c r="AD111" s="34"/>
      <c r="AE111" s="32" t="s">
        <v>94</v>
      </c>
      <c r="AF111" s="33"/>
      <c r="AG111" s="33"/>
      <c r="AH111" s="33"/>
      <c r="AI111" s="34"/>
      <c r="AJ111" s="49" t="s">
        <v>171</v>
      </c>
      <c r="AK111" s="50"/>
      <c r="AL111" s="50"/>
      <c r="AM111" s="50"/>
      <c r="AN111" s="51"/>
      <c r="AO111" s="32" t="s">
        <v>62</v>
      </c>
      <c r="AP111" s="33"/>
      <c r="AQ111" s="33"/>
      <c r="AR111" s="33"/>
      <c r="AS111" s="34"/>
      <c r="AT111" s="32" t="s">
        <v>63</v>
      </c>
      <c r="AU111" s="33"/>
      <c r="AV111" s="33"/>
      <c r="AW111" s="33"/>
      <c r="AX111" s="34"/>
      <c r="AY111" s="32" t="s">
        <v>95</v>
      </c>
      <c r="AZ111" s="33"/>
      <c r="BA111" s="33"/>
      <c r="BB111" s="33"/>
      <c r="BC111" s="34"/>
      <c r="BD111" s="43" t="s">
        <v>171</v>
      </c>
      <c r="BE111" s="43"/>
      <c r="BF111" s="43"/>
      <c r="BG111" s="43"/>
      <c r="BH111" s="43"/>
      <c r="CA111" s="1" t="s">
        <v>35</v>
      </c>
    </row>
    <row r="112" spans="1:79" s="98" customFormat="1" ht="25.5" customHeight="1" x14ac:dyDescent="0.2">
      <c r="A112" s="88">
        <v>1</v>
      </c>
      <c r="B112" s="89"/>
      <c r="C112" s="89"/>
      <c r="D112" s="91" t="s">
        <v>178</v>
      </c>
      <c r="E112" s="92"/>
      <c r="F112" s="92"/>
      <c r="G112" s="92"/>
      <c r="H112" s="92"/>
      <c r="I112" s="92"/>
      <c r="J112" s="92"/>
      <c r="K112" s="92"/>
      <c r="L112" s="92"/>
      <c r="M112" s="92"/>
      <c r="N112" s="92"/>
      <c r="O112" s="92"/>
      <c r="P112" s="92"/>
      <c r="Q112" s="92"/>
      <c r="R112" s="92"/>
      <c r="S112" s="92"/>
      <c r="T112" s="93"/>
      <c r="U112" s="95">
        <v>68900</v>
      </c>
      <c r="V112" s="96"/>
      <c r="W112" s="96"/>
      <c r="X112" s="96"/>
      <c r="Y112" s="97"/>
      <c r="Z112" s="95">
        <v>0</v>
      </c>
      <c r="AA112" s="96"/>
      <c r="AB112" s="96"/>
      <c r="AC112" s="96"/>
      <c r="AD112" s="97"/>
      <c r="AE112" s="94">
        <v>0</v>
      </c>
      <c r="AF112" s="94"/>
      <c r="AG112" s="94"/>
      <c r="AH112" s="94"/>
      <c r="AI112" s="94"/>
      <c r="AJ112" s="94">
        <f>U112+Z112</f>
        <v>68900</v>
      </c>
      <c r="AK112" s="109"/>
      <c r="AL112" s="109"/>
      <c r="AM112" s="109"/>
      <c r="AN112" s="109"/>
      <c r="AO112" s="94">
        <v>72758.399999999994</v>
      </c>
      <c r="AP112" s="94"/>
      <c r="AQ112" s="94"/>
      <c r="AR112" s="94"/>
      <c r="AS112" s="94"/>
      <c r="AT112" s="109">
        <v>0</v>
      </c>
      <c r="AU112" s="109"/>
      <c r="AV112" s="109"/>
      <c r="AW112" s="109"/>
      <c r="AX112" s="109"/>
      <c r="AY112" s="94">
        <v>0</v>
      </c>
      <c r="AZ112" s="94"/>
      <c r="BA112" s="94"/>
      <c r="BB112" s="94"/>
      <c r="BC112" s="94"/>
      <c r="BD112" s="94">
        <f>AO112+AT112</f>
        <v>72758.399999999994</v>
      </c>
      <c r="BE112" s="109"/>
      <c r="BF112" s="109"/>
      <c r="BG112" s="109"/>
      <c r="BH112" s="109"/>
      <c r="CA112" s="98" t="s">
        <v>36</v>
      </c>
    </row>
    <row r="113" spans="1:64" s="98" customFormat="1" ht="38.25" customHeight="1" x14ac:dyDescent="0.2">
      <c r="A113" s="88">
        <v>2</v>
      </c>
      <c r="B113" s="89"/>
      <c r="C113" s="89"/>
      <c r="D113" s="91" t="s">
        <v>179</v>
      </c>
      <c r="E113" s="92"/>
      <c r="F113" s="92"/>
      <c r="G113" s="92"/>
      <c r="H113" s="92"/>
      <c r="I113" s="92"/>
      <c r="J113" s="92"/>
      <c r="K113" s="92"/>
      <c r="L113" s="92"/>
      <c r="M113" s="92"/>
      <c r="N113" s="92"/>
      <c r="O113" s="92"/>
      <c r="P113" s="92"/>
      <c r="Q113" s="92"/>
      <c r="R113" s="92"/>
      <c r="S113" s="92"/>
      <c r="T113" s="93"/>
      <c r="U113" s="95">
        <v>185500</v>
      </c>
      <c r="V113" s="96"/>
      <c r="W113" s="96"/>
      <c r="X113" s="96"/>
      <c r="Y113" s="97"/>
      <c r="Z113" s="95">
        <v>0</v>
      </c>
      <c r="AA113" s="96"/>
      <c r="AB113" s="96"/>
      <c r="AC113" s="96"/>
      <c r="AD113" s="97"/>
      <c r="AE113" s="94">
        <v>0</v>
      </c>
      <c r="AF113" s="94"/>
      <c r="AG113" s="94"/>
      <c r="AH113" s="94"/>
      <c r="AI113" s="94"/>
      <c r="AJ113" s="94">
        <f t="shared" ref="AJ113:AJ124" si="0">U113+Z113</f>
        <v>185500</v>
      </c>
      <c r="AK113" s="109"/>
      <c r="AL113" s="109"/>
      <c r="AM113" s="109"/>
      <c r="AN113" s="109"/>
      <c r="AO113" s="94">
        <v>195888</v>
      </c>
      <c r="AP113" s="94"/>
      <c r="AQ113" s="94"/>
      <c r="AR113" s="94"/>
      <c r="AS113" s="94"/>
      <c r="AT113" s="109">
        <v>0</v>
      </c>
      <c r="AU113" s="109"/>
      <c r="AV113" s="109"/>
      <c r="AW113" s="109"/>
      <c r="AX113" s="109"/>
      <c r="AY113" s="94">
        <v>0</v>
      </c>
      <c r="AZ113" s="94"/>
      <c r="BA113" s="94"/>
      <c r="BB113" s="94"/>
      <c r="BC113" s="94"/>
      <c r="BD113" s="94">
        <f t="shared" ref="BD113:BD124" si="1">AO113+AT113</f>
        <v>195888</v>
      </c>
      <c r="BE113" s="109"/>
      <c r="BF113" s="109"/>
      <c r="BG113" s="109"/>
      <c r="BH113" s="109"/>
    </row>
    <row r="114" spans="1:64" s="98" customFormat="1" ht="25.5" customHeight="1" x14ac:dyDescent="0.2">
      <c r="A114" s="88">
        <v>3</v>
      </c>
      <c r="B114" s="89"/>
      <c r="C114" s="89"/>
      <c r="D114" s="91" t="s">
        <v>180</v>
      </c>
      <c r="E114" s="92"/>
      <c r="F114" s="92"/>
      <c r="G114" s="92"/>
      <c r="H114" s="92"/>
      <c r="I114" s="92"/>
      <c r="J114" s="92"/>
      <c r="K114" s="92"/>
      <c r="L114" s="92"/>
      <c r="M114" s="92"/>
      <c r="N114" s="92"/>
      <c r="O114" s="92"/>
      <c r="P114" s="92"/>
      <c r="Q114" s="92"/>
      <c r="R114" s="92"/>
      <c r="S114" s="92"/>
      <c r="T114" s="93"/>
      <c r="U114" s="95">
        <v>53000</v>
      </c>
      <c r="V114" s="96"/>
      <c r="W114" s="96"/>
      <c r="X114" s="96"/>
      <c r="Y114" s="97"/>
      <c r="Z114" s="95">
        <v>0</v>
      </c>
      <c r="AA114" s="96"/>
      <c r="AB114" s="96"/>
      <c r="AC114" s="96"/>
      <c r="AD114" s="97"/>
      <c r="AE114" s="94">
        <v>0</v>
      </c>
      <c r="AF114" s="94"/>
      <c r="AG114" s="94"/>
      <c r="AH114" s="94"/>
      <c r="AI114" s="94"/>
      <c r="AJ114" s="94">
        <f t="shared" si="0"/>
        <v>53000</v>
      </c>
      <c r="AK114" s="109"/>
      <c r="AL114" s="109"/>
      <c r="AM114" s="109"/>
      <c r="AN114" s="109"/>
      <c r="AO114" s="94">
        <v>55968</v>
      </c>
      <c r="AP114" s="94"/>
      <c r="AQ114" s="94"/>
      <c r="AR114" s="94"/>
      <c r="AS114" s="94"/>
      <c r="AT114" s="109">
        <v>0</v>
      </c>
      <c r="AU114" s="109"/>
      <c r="AV114" s="109"/>
      <c r="AW114" s="109"/>
      <c r="AX114" s="109"/>
      <c r="AY114" s="94">
        <v>0</v>
      </c>
      <c r="AZ114" s="94"/>
      <c r="BA114" s="94"/>
      <c r="BB114" s="94"/>
      <c r="BC114" s="94"/>
      <c r="BD114" s="94">
        <f t="shared" si="1"/>
        <v>55968</v>
      </c>
      <c r="BE114" s="109"/>
      <c r="BF114" s="109"/>
      <c r="BG114" s="109"/>
      <c r="BH114" s="109"/>
    </row>
    <row r="115" spans="1:64" s="98" customFormat="1" ht="63.75" customHeight="1" x14ac:dyDescent="0.2">
      <c r="A115" s="88">
        <v>4</v>
      </c>
      <c r="B115" s="89"/>
      <c r="C115" s="89"/>
      <c r="D115" s="91" t="s">
        <v>181</v>
      </c>
      <c r="E115" s="92"/>
      <c r="F115" s="92"/>
      <c r="G115" s="92"/>
      <c r="H115" s="92"/>
      <c r="I115" s="92"/>
      <c r="J115" s="92"/>
      <c r="K115" s="92"/>
      <c r="L115" s="92"/>
      <c r="M115" s="92"/>
      <c r="N115" s="92"/>
      <c r="O115" s="92"/>
      <c r="P115" s="92"/>
      <c r="Q115" s="92"/>
      <c r="R115" s="92"/>
      <c r="S115" s="92"/>
      <c r="T115" s="93"/>
      <c r="U115" s="95">
        <v>557874.12</v>
      </c>
      <c r="V115" s="96"/>
      <c r="W115" s="96"/>
      <c r="X115" s="96"/>
      <c r="Y115" s="97"/>
      <c r="Z115" s="95">
        <v>200000</v>
      </c>
      <c r="AA115" s="96"/>
      <c r="AB115" s="96"/>
      <c r="AC115" s="96"/>
      <c r="AD115" s="97"/>
      <c r="AE115" s="94">
        <v>200000</v>
      </c>
      <c r="AF115" s="94"/>
      <c r="AG115" s="94"/>
      <c r="AH115" s="94"/>
      <c r="AI115" s="94"/>
      <c r="AJ115" s="94">
        <f t="shared" si="0"/>
        <v>757874.12</v>
      </c>
      <c r="AK115" s="109"/>
      <c r="AL115" s="109"/>
      <c r="AM115" s="109"/>
      <c r="AN115" s="109"/>
      <c r="AO115" s="94">
        <v>591250.37</v>
      </c>
      <c r="AP115" s="94"/>
      <c r="AQ115" s="94"/>
      <c r="AR115" s="94"/>
      <c r="AS115" s="94"/>
      <c r="AT115" s="109">
        <v>200000</v>
      </c>
      <c r="AU115" s="109"/>
      <c r="AV115" s="109"/>
      <c r="AW115" s="109"/>
      <c r="AX115" s="109"/>
      <c r="AY115" s="94">
        <v>200000</v>
      </c>
      <c r="AZ115" s="94"/>
      <c r="BA115" s="94"/>
      <c r="BB115" s="94"/>
      <c r="BC115" s="94"/>
      <c r="BD115" s="94">
        <f t="shared" si="1"/>
        <v>791250.37</v>
      </c>
      <c r="BE115" s="109"/>
      <c r="BF115" s="109"/>
      <c r="BG115" s="109"/>
      <c r="BH115" s="109"/>
    </row>
    <row r="116" spans="1:64" s="98" customFormat="1" ht="51" customHeight="1" x14ac:dyDescent="0.2">
      <c r="A116" s="88">
        <v>5</v>
      </c>
      <c r="B116" s="89"/>
      <c r="C116" s="89"/>
      <c r="D116" s="91" t="s">
        <v>182</v>
      </c>
      <c r="E116" s="92"/>
      <c r="F116" s="92"/>
      <c r="G116" s="92"/>
      <c r="H116" s="92"/>
      <c r="I116" s="92"/>
      <c r="J116" s="92"/>
      <c r="K116" s="92"/>
      <c r="L116" s="92"/>
      <c r="M116" s="92"/>
      <c r="N116" s="92"/>
      <c r="O116" s="92"/>
      <c r="P116" s="92"/>
      <c r="Q116" s="92"/>
      <c r="R116" s="92"/>
      <c r="S116" s="92"/>
      <c r="T116" s="93"/>
      <c r="U116" s="95">
        <v>811048.4</v>
      </c>
      <c r="V116" s="96"/>
      <c r="W116" s="96"/>
      <c r="X116" s="96"/>
      <c r="Y116" s="97"/>
      <c r="Z116" s="95">
        <v>0</v>
      </c>
      <c r="AA116" s="96"/>
      <c r="AB116" s="96"/>
      <c r="AC116" s="96"/>
      <c r="AD116" s="97"/>
      <c r="AE116" s="94">
        <v>0</v>
      </c>
      <c r="AF116" s="94"/>
      <c r="AG116" s="94"/>
      <c r="AH116" s="94"/>
      <c r="AI116" s="94"/>
      <c r="AJ116" s="94">
        <f t="shared" si="0"/>
        <v>811048.4</v>
      </c>
      <c r="AK116" s="109"/>
      <c r="AL116" s="109"/>
      <c r="AM116" s="109"/>
      <c r="AN116" s="109"/>
      <c r="AO116" s="94">
        <v>856467.11</v>
      </c>
      <c r="AP116" s="94"/>
      <c r="AQ116" s="94"/>
      <c r="AR116" s="94"/>
      <c r="AS116" s="94"/>
      <c r="AT116" s="109">
        <v>0</v>
      </c>
      <c r="AU116" s="109"/>
      <c r="AV116" s="109"/>
      <c r="AW116" s="109"/>
      <c r="AX116" s="109"/>
      <c r="AY116" s="94">
        <v>0</v>
      </c>
      <c r="AZ116" s="94"/>
      <c r="BA116" s="94"/>
      <c r="BB116" s="94"/>
      <c r="BC116" s="94"/>
      <c r="BD116" s="94">
        <f t="shared" si="1"/>
        <v>856467.11</v>
      </c>
      <c r="BE116" s="109"/>
      <c r="BF116" s="109"/>
      <c r="BG116" s="109"/>
      <c r="BH116" s="109"/>
    </row>
    <row r="117" spans="1:64" s="98" customFormat="1" ht="38.25" customHeight="1" x14ac:dyDescent="0.2">
      <c r="A117" s="88">
        <v>6</v>
      </c>
      <c r="B117" s="89"/>
      <c r="C117" s="89"/>
      <c r="D117" s="91" t="s">
        <v>183</v>
      </c>
      <c r="E117" s="92"/>
      <c r="F117" s="92"/>
      <c r="G117" s="92"/>
      <c r="H117" s="92"/>
      <c r="I117" s="92"/>
      <c r="J117" s="92"/>
      <c r="K117" s="92"/>
      <c r="L117" s="92"/>
      <c r="M117" s="92"/>
      <c r="N117" s="92"/>
      <c r="O117" s="92"/>
      <c r="P117" s="92"/>
      <c r="Q117" s="92"/>
      <c r="R117" s="92"/>
      <c r="S117" s="92"/>
      <c r="T117" s="93"/>
      <c r="U117" s="95">
        <v>47700</v>
      </c>
      <c r="V117" s="96"/>
      <c r="W117" s="96"/>
      <c r="X117" s="96"/>
      <c r="Y117" s="97"/>
      <c r="Z117" s="95">
        <v>0</v>
      </c>
      <c r="AA117" s="96"/>
      <c r="AB117" s="96"/>
      <c r="AC117" s="96"/>
      <c r="AD117" s="97"/>
      <c r="AE117" s="94">
        <v>0</v>
      </c>
      <c r="AF117" s="94"/>
      <c r="AG117" s="94"/>
      <c r="AH117" s="94"/>
      <c r="AI117" s="94"/>
      <c r="AJ117" s="94">
        <f t="shared" si="0"/>
        <v>47700</v>
      </c>
      <c r="AK117" s="109"/>
      <c r="AL117" s="109"/>
      <c r="AM117" s="109"/>
      <c r="AN117" s="109"/>
      <c r="AO117" s="94">
        <v>50371.199999999997</v>
      </c>
      <c r="AP117" s="94"/>
      <c r="AQ117" s="94"/>
      <c r="AR117" s="94"/>
      <c r="AS117" s="94"/>
      <c r="AT117" s="109">
        <v>0</v>
      </c>
      <c r="AU117" s="109"/>
      <c r="AV117" s="109"/>
      <c r="AW117" s="109"/>
      <c r="AX117" s="109"/>
      <c r="AY117" s="94">
        <v>0</v>
      </c>
      <c r="AZ117" s="94"/>
      <c r="BA117" s="94"/>
      <c r="BB117" s="94"/>
      <c r="BC117" s="94"/>
      <c r="BD117" s="94">
        <f t="shared" si="1"/>
        <v>50371.199999999997</v>
      </c>
      <c r="BE117" s="109"/>
      <c r="BF117" s="109"/>
      <c r="BG117" s="109"/>
      <c r="BH117" s="109"/>
    </row>
    <row r="118" spans="1:64" s="98" customFormat="1" ht="12.75" customHeight="1" x14ac:dyDescent="0.2">
      <c r="A118" s="88">
        <v>7</v>
      </c>
      <c r="B118" s="89"/>
      <c r="C118" s="89"/>
      <c r="D118" s="91" t="s">
        <v>184</v>
      </c>
      <c r="E118" s="92"/>
      <c r="F118" s="92"/>
      <c r="G118" s="92"/>
      <c r="H118" s="92"/>
      <c r="I118" s="92"/>
      <c r="J118" s="92"/>
      <c r="K118" s="92"/>
      <c r="L118" s="92"/>
      <c r="M118" s="92"/>
      <c r="N118" s="92"/>
      <c r="O118" s="92"/>
      <c r="P118" s="92"/>
      <c r="Q118" s="92"/>
      <c r="R118" s="92"/>
      <c r="S118" s="92"/>
      <c r="T118" s="93"/>
      <c r="U118" s="95">
        <v>42400</v>
      </c>
      <c r="V118" s="96"/>
      <c r="W118" s="96"/>
      <c r="X118" s="96"/>
      <c r="Y118" s="97"/>
      <c r="Z118" s="95">
        <v>0</v>
      </c>
      <c r="AA118" s="96"/>
      <c r="AB118" s="96"/>
      <c r="AC118" s="96"/>
      <c r="AD118" s="97"/>
      <c r="AE118" s="94">
        <v>0</v>
      </c>
      <c r="AF118" s="94"/>
      <c r="AG118" s="94"/>
      <c r="AH118" s="94"/>
      <c r="AI118" s="94"/>
      <c r="AJ118" s="94">
        <f t="shared" si="0"/>
        <v>42400</v>
      </c>
      <c r="AK118" s="109"/>
      <c r="AL118" s="109"/>
      <c r="AM118" s="109"/>
      <c r="AN118" s="109"/>
      <c r="AO118" s="94">
        <v>44774.400000000001</v>
      </c>
      <c r="AP118" s="94"/>
      <c r="AQ118" s="94"/>
      <c r="AR118" s="94"/>
      <c r="AS118" s="94"/>
      <c r="AT118" s="109">
        <v>0</v>
      </c>
      <c r="AU118" s="109"/>
      <c r="AV118" s="109"/>
      <c r="AW118" s="109"/>
      <c r="AX118" s="109"/>
      <c r="AY118" s="94">
        <v>0</v>
      </c>
      <c r="AZ118" s="94"/>
      <c r="BA118" s="94"/>
      <c r="BB118" s="94"/>
      <c r="BC118" s="94"/>
      <c r="BD118" s="94">
        <f t="shared" si="1"/>
        <v>44774.400000000001</v>
      </c>
      <c r="BE118" s="109"/>
      <c r="BF118" s="109"/>
      <c r="BG118" s="109"/>
      <c r="BH118" s="109"/>
    </row>
    <row r="119" spans="1:64" s="98" customFormat="1" ht="12.75" customHeight="1" x14ac:dyDescent="0.2">
      <c r="A119" s="88">
        <v>8</v>
      </c>
      <c r="B119" s="89"/>
      <c r="C119" s="89"/>
      <c r="D119" s="91" t="s">
        <v>185</v>
      </c>
      <c r="E119" s="92"/>
      <c r="F119" s="92"/>
      <c r="G119" s="92"/>
      <c r="H119" s="92"/>
      <c r="I119" s="92"/>
      <c r="J119" s="92"/>
      <c r="K119" s="92"/>
      <c r="L119" s="92"/>
      <c r="M119" s="92"/>
      <c r="N119" s="92"/>
      <c r="O119" s="92"/>
      <c r="P119" s="92"/>
      <c r="Q119" s="92"/>
      <c r="R119" s="92"/>
      <c r="S119" s="92"/>
      <c r="T119" s="93"/>
      <c r="U119" s="95">
        <v>359835.02</v>
      </c>
      <c r="V119" s="96"/>
      <c r="W119" s="96"/>
      <c r="X119" s="96"/>
      <c r="Y119" s="97"/>
      <c r="Z119" s="95">
        <v>0</v>
      </c>
      <c r="AA119" s="96"/>
      <c r="AB119" s="96"/>
      <c r="AC119" s="96"/>
      <c r="AD119" s="97"/>
      <c r="AE119" s="94">
        <v>0</v>
      </c>
      <c r="AF119" s="94"/>
      <c r="AG119" s="94"/>
      <c r="AH119" s="94"/>
      <c r="AI119" s="94"/>
      <c r="AJ119" s="94">
        <f t="shared" si="0"/>
        <v>359835.02</v>
      </c>
      <c r="AK119" s="109"/>
      <c r="AL119" s="109"/>
      <c r="AM119" s="109"/>
      <c r="AN119" s="109"/>
      <c r="AO119" s="94">
        <v>379985.78</v>
      </c>
      <c r="AP119" s="94"/>
      <c r="AQ119" s="94"/>
      <c r="AR119" s="94"/>
      <c r="AS119" s="94"/>
      <c r="AT119" s="109">
        <v>0</v>
      </c>
      <c r="AU119" s="109"/>
      <c r="AV119" s="109"/>
      <c r="AW119" s="109"/>
      <c r="AX119" s="109"/>
      <c r="AY119" s="94">
        <v>0</v>
      </c>
      <c r="AZ119" s="94"/>
      <c r="BA119" s="94"/>
      <c r="BB119" s="94"/>
      <c r="BC119" s="94"/>
      <c r="BD119" s="94">
        <f t="shared" si="1"/>
        <v>379985.78</v>
      </c>
      <c r="BE119" s="109"/>
      <c r="BF119" s="109"/>
      <c r="BG119" s="109"/>
      <c r="BH119" s="109"/>
    </row>
    <row r="120" spans="1:64" s="98" customFormat="1" ht="38.25" customHeight="1" x14ac:dyDescent="0.2">
      <c r="A120" s="88">
        <v>9</v>
      </c>
      <c r="B120" s="89"/>
      <c r="C120" s="89"/>
      <c r="D120" s="91" t="s">
        <v>186</v>
      </c>
      <c r="E120" s="92"/>
      <c r="F120" s="92"/>
      <c r="G120" s="92"/>
      <c r="H120" s="92"/>
      <c r="I120" s="92"/>
      <c r="J120" s="92"/>
      <c r="K120" s="92"/>
      <c r="L120" s="92"/>
      <c r="M120" s="92"/>
      <c r="N120" s="92"/>
      <c r="O120" s="92"/>
      <c r="P120" s="92"/>
      <c r="Q120" s="92"/>
      <c r="R120" s="92"/>
      <c r="S120" s="92"/>
      <c r="T120" s="93"/>
      <c r="U120" s="95">
        <v>533180</v>
      </c>
      <c r="V120" s="96"/>
      <c r="W120" s="96"/>
      <c r="X120" s="96"/>
      <c r="Y120" s="97"/>
      <c r="Z120" s="95">
        <v>0</v>
      </c>
      <c r="AA120" s="96"/>
      <c r="AB120" s="96"/>
      <c r="AC120" s="96"/>
      <c r="AD120" s="97"/>
      <c r="AE120" s="94">
        <v>0</v>
      </c>
      <c r="AF120" s="94"/>
      <c r="AG120" s="94"/>
      <c r="AH120" s="94"/>
      <c r="AI120" s="94"/>
      <c r="AJ120" s="94">
        <f t="shared" si="0"/>
        <v>533180</v>
      </c>
      <c r="AK120" s="109"/>
      <c r="AL120" s="109"/>
      <c r="AM120" s="109"/>
      <c r="AN120" s="109"/>
      <c r="AO120" s="94">
        <v>563038.07999999996</v>
      </c>
      <c r="AP120" s="94"/>
      <c r="AQ120" s="94"/>
      <c r="AR120" s="94"/>
      <c r="AS120" s="94"/>
      <c r="AT120" s="109">
        <v>0</v>
      </c>
      <c r="AU120" s="109"/>
      <c r="AV120" s="109"/>
      <c r="AW120" s="109"/>
      <c r="AX120" s="109"/>
      <c r="AY120" s="94">
        <v>0</v>
      </c>
      <c r="AZ120" s="94"/>
      <c r="BA120" s="94"/>
      <c r="BB120" s="94"/>
      <c r="BC120" s="94"/>
      <c r="BD120" s="94">
        <f t="shared" si="1"/>
        <v>563038.07999999996</v>
      </c>
      <c r="BE120" s="109"/>
      <c r="BF120" s="109"/>
      <c r="BG120" s="109"/>
      <c r="BH120" s="109"/>
    </row>
    <row r="121" spans="1:64" s="98" customFormat="1" ht="25.5" customHeight="1" x14ac:dyDescent="0.2">
      <c r="A121" s="88">
        <v>10</v>
      </c>
      <c r="B121" s="89"/>
      <c r="C121" s="89"/>
      <c r="D121" s="91" t="s">
        <v>187</v>
      </c>
      <c r="E121" s="92"/>
      <c r="F121" s="92"/>
      <c r="G121" s="92"/>
      <c r="H121" s="92"/>
      <c r="I121" s="92"/>
      <c r="J121" s="92"/>
      <c r="K121" s="92"/>
      <c r="L121" s="92"/>
      <c r="M121" s="92"/>
      <c r="N121" s="92"/>
      <c r="O121" s="92"/>
      <c r="P121" s="92"/>
      <c r="Q121" s="92"/>
      <c r="R121" s="92"/>
      <c r="S121" s="92"/>
      <c r="T121" s="93"/>
      <c r="U121" s="95">
        <v>41340</v>
      </c>
      <c r="V121" s="96"/>
      <c r="W121" s="96"/>
      <c r="X121" s="96"/>
      <c r="Y121" s="97"/>
      <c r="Z121" s="95">
        <v>0</v>
      </c>
      <c r="AA121" s="96"/>
      <c r="AB121" s="96"/>
      <c r="AC121" s="96"/>
      <c r="AD121" s="97"/>
      <c r="AE121" s="94">
        <v>0</v>
      </c>
      <c r="AF121" s="94"/>
      <c r="AG121" s="94"/>
      <c r="AH121" s="94"/>
      <c r="AI121" s="94"/>
      <c r="AJ121" s="94">
        <f t="shared" si="0"/>
        <v>41340</v>
      </c>
      <c r="AK121" s="109"/>
      <c r="AL121" s="109"/>
      <c r="AM121" s="109"/>
      <c r="AN121" s="109"/>
      <c r="AO121" s="94">
        <v>43655.040000000001</v>
      </c>
      <c r="AP121" s="94"/>
      <c r="AQ121" s="94"/>
      <c r="AR121" s="94"/>
      <c r="AS121" s="94"/>
      <c r="AT121" s="109">
        <v>0</v>
      </c>
      <c r="AU121" s="109"/>
      <c r="AV121" s="109"/>
      <c r="AW121" s="109"/>
      <c r="AX121" s="109"/>
      <c r="AY121" s="94">
        <v>0</v>
      </c>
      <c r="AZ121" s="94"/>
      <c r="BA121" s="94"/>
      <c r="BB121" s="94"/>
      <c r="BC121" s="94"/>
      <c r="BD121" s="94">
        <f t="shared" si="1"/>
        <v>43655.040000000001</v>
      </c>
      <c r="BE121" s="109"/>
      <c r="BF121" s="109"/>
      <c r="BG121" s="109"/>
      <c r="BH121" s="109"/>
    </row>
    <row r="122" spans="1:64" s="98" customFormat="1" ht="25.5" customHeight="1" x14ac:dyDescent="0.2">
      <c r="A122" s="88">
        <v>11</v>
      </c>
      <c r="B122" s="89"/>
      <c r="C122" s="89"/>
      <c r="D122" s="91" t="s">
        <v>188</v>
      </c>
      <c r="E122" s="92"/>
      <c r="F122" s="92"/>
      <c r="G122" s="92"/>
      <c r="H122" s="92"/>
      <c r="I122" s="92"/>
      <c r="J122" s="92"/>
      <c r="K122" s="92"/>
      <c r="L122" s="92"/>
      <c r="M122" s="92"/>
      <c r="N122" s="92"/>
      <c r="O122" s="92"/>
      <c r="P122" s="92"/>
      <c r="Q122" s="92"/>
      <c r="R122" s="92"/>
      <c r="S122" s="92"/>
      <c r="T122" s="93"/>
      <c r="U122" s="95">
        <v>28620</v>
      </c>
      <c r="V122" s="96"/>
      <c r="W122" s="96"/>
      <c r="X122" s="96"/>
      <c r="Y122" s="97"/>
      <c r="Z122" s="95">
        <v>0</v>
      </c>
      <c r="AA122" s="96"/>
      <c r="AB122" s="96"/>
      <c r="AC122" s="96"/>
      <c r="AD122" s="97"/>
      <c r="AE122" s="94">
        <v>0</v>
      </c>
      <c r="AF122" s="94"/>
      <c r="AG122" s="94"/>
      <c r="AH122" s="94"/>
      <c r="AI122" s="94"/>
      <c r="AJ122" s="94">
        <f t="shared" si="0"/>
        <v>28620</v>
      </c>
      <c r="AK122" s="109"/>
      <c r="AL122" s="109"/>
      <c r="AM122" s="109"/>
      <c r="AN122" s="109"/>
      <c r="AO122" s="94">
        <v>30222.720000000001</v>
      </c>
      <c r="AP122" s="94"/>
      <c r="AQ122" s="94"/>
      <c r="AR122" s="94"/>
      <c r="AS122" s="94"/>
      <c r="AT122" s="109">
        <v>0</v>
      </c>
      <c r="AU122" s="109"/>
      <c r="AV122" s="109"/>
      <c r="AW122" s="109"/>
      <c r="AX122" s="109"/>
      <c r="AY122" s="94">
        <v>0</v>
      </c>
      <c r="AZ122" s="94"/>
      <c r="BA122" s="94"/>
      <c r="BB122" s="94"/>
      <c r="BC122" s="94"/>
      <c r="BD122" s="94">
        <f t="shared" si="1"/>
        <v>30222.720000000001</v>
      </c>
      <c r="BE122" s="109"/>
      <c r="BF122" s="109"/>
      <c r="BG122" s="109"/>
      <c r="BH122" s="109"/>
    </row>
    <row r="123" spans="1:64" s="98" customFormat="1" ht="25.5" customHeight="1" x14ac:dyDescent="0.2">
      <c r="A123" s="88">
        <v>12</v>
      </c>
      <c r="B123" s="89"/>
      <c r="C123" s="89"/>
      <c r="D123" s="91" t="s">
        <v>189</v>
      </c>
      <c r="E123" s="92"/>
      <c r="F123" s="92"/>
      <c r="G123" s="92"/>
      <c r="H123" s="92"/>
      <c r="I123" s="92"/>
      <c r="J123" s="92"/>
      <c r="K123" s="92"/>
      <c r="L123" s="92"/>
      <c r="M123" s="92"/>
      <c r="N123" s="92"/>
      <c r="O123" s="92"/>
      <c r="P123" s="92"/>
      <c r="Q123" s="92"/>
      <c r="R123" s="92"/>
      <c r="S123" s="92"/>
      <c r="T123" s="93"/>
      <c r="U123" s="95">
        <v>26500</v>
      </c>
      <c r="V123" s="96"/>
      <c r="W123" s="96"/>
      <c r="X123" s="96"/>
      <c r="Y123" s="97"/>
      <c r="Z123" s="95">
        <v>0</v>
      </c>
      <c r="AA123" s="96"/>
      <c r="AB123" s="96"/>
      <c r="AC123" s="96"/>
      <c r="AD123" s="97"/>
      <c r="AE123" s="94">
        <v>0</v>
      </c>
      <c r="AF123" s="94"/>
      <c r="AG123" s="94"/>
      <c r="AH123" s="94"/>
      <c r="AI123" s="94"/>
      <c r="AJ123" s="94">
        <f t="shared" si="0"/>
        <v>26500</v>
      </c>
      <c r="AK123" s="109"/>
      <c r="AL123" s="109"/>
      <c r="AM123" s="109"/>
      <c r="AN123" s="109"/>
      <c r="AO123" s="94">
        <v>27984</v>
      </c>
      <c r="AP123" s="94"/>
      <c r="AQ123" s="94"/>
      <c r="AR123" s="94"/>
      <c r="AS123" s="94"/>
      <c r="AT123" s="109">
        <v>0</v>
      </c>
      <c r="AU123" s="109"/>
      <c r="AV123" s="109"/>
      <c r="AW123" s="109"/>
      <c r="AX123" s="109"/>
      <c r="AY123" s="94">
        <v>0</v>
      </c>
      <c r="AZ123" s="94"/>
      <c r="BA123" s="94"/>
      <c r="BB123" s="94"/>
      <c r="BC123" s="94"/>
      <c r="BD123" s="94">
        <f t="shared" si="1"/>
        <v>27984</v>
      </c>
      <c r="BE123" s="109"/>
      <c r="BF123" s="109"/>
      <c r="BG123" s="109"/>
      <c r="BH123" s="109"/>
    </row>
    <row r="124" spans="1:64" s="6" customFormat="1" ht="12.75" customHeight="1" x14ac:dyDescent="0.2">
      <c r="A124" s="86"/>
      <c r="B124" s="84"/>
      <c r="C124" s="84"/>
      <c r="D124" s="99" t="s">
        <v>147</v>
      </c>
      <c r="E124" s="100"/>
      <c r="F124" s="100"/>
      <c r="G124" s="100"/>
      <c r="H124" s="100"/>
      <c r="I124" s="100"/>
      <c r="J124" s="100"/>
      <c r="K124" s="100"/>
      <c r="L124" s="100"/>
      <c r="M124" s="100"/>
      <c r="N124" s="100"/>
      <c r="O124" s="100"/>
      <c r="P124" s="100"/>
      <c r="Q124" s="100"/>
      <c r="R124" s="100"/>
      <c r="S124" s="100"/>
      <c r="T124" s="101"/>
      <c r="U124" s="103">
        <v>2755897.54</v>
      </c>
      <c r="V124" s="104"/>
      <c r="W124" s="104"/>
      <c r="X124" s="104"/>
      <c r="Y124" s="105"/>
      <c r="Z124" s="103">
        <v>200000</v>
      </c>
      <c r="AA124" s="104"/>
      <c r="AB124" s="104"/>
      <c r="AC124" s="104"/>
      <c r="AD124" s="105"/>
      <c r="AE124" s="102">
        <v>200000</v>
      </c>
      <c r="AF124" s="102"/>
      <c r="AG124" s="102"/>
      <c r="AH124" s="102"/>
      <c r="AI124" s="102"/>
      <c r="AJ124" s="102">
        <f t="shared" si="0"/>
        <v>2955897.54</v>
      </c>
      <c r="AK124" s="87"/>
      <c r="AL124" s="87"/>
      <c r="AM124" s="87"/>
      <c r="AN124" s="87"/>
      <c r="AO124" s="102">
        <v>2912363.1</v>
      </c>
      <c r="AP124" s="102"/>
      <c r="AQ124" s="102"/>
      <c r="AR124" s="102"/>
      <c r="AS124" s="102"/>
      <c r="AT124" s="87">
        <v>200000</v>
      </c>
      <c r="AU124" s="87"/>
      <c r="AV124" s="87"/>
      <c r="AW124" s="87"/>
      <c r="AX124" s="87"/>
      <c r="AY124" s="102">
        <v>200000</v>
      </c>
      <c r="AZ124" s="102"/>
      <c r="BA124" s="102"/>
      <c r="BB124" s="102"/>
      <c r="BC124" s="102"/>
      <c r="BD124" s="102">
        <f t="shared" si="1"/>
        <v>3112363.1</v>
      </c>
      <c r="BE124" s="87"/>
      <c r="BF124" s="87"/>
      <c r="BG124" s="87"/>
      <c r="BH124" s="87"/>
    </row>
    <row r="125" spans="1:64" s="5" customFormat="1" ht="12.75" customHeight="1" x14ac:dyDescent="0.2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</row>
    <row r="127" spans="1:64" ht="14.25" customHeight="1" x14ac:dyDescent="0.2">
      <c r="A127" s="41" t="s">
        <v>152</v>
      </c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41"/>
      <c r="AM127" s="41"/>
      <c r="AN127" s="41"/>
      <c r="AO127" s="41"/>
      <c r="AP127" s="41"/>
      <c r="AQ127" s="41"/>
      <c r="AR127" s="41"/>
      <c r="AS127" s="41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  <c r="BF127" s="41"/>
      <c r="BG127" s="41"/>
      <c r="BH127" s="41"/>
      <c r="BI127" s="41"/>
      <c r="BJ127" s="41"/>
      <c r="BK127" s="41"/>
      <c r="BL127" s="41"/>
    </row>
    <row r="128" spans="1:64" ht="14.25" customHeight="1" x14ac:dyDescent="0.2">
      <c r="A128" s="41" t="s">
        <v>264</v>
      </c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41"/>
      <c r="AM128" s="41"/>
      <c r="AN128" s="41"/>
      <c r="AO128" s="41"/>
      <c r="AP128" s="41"/>
      <c r="AQ128" s="41"/>
      <c r="AR128" s="41"/>
      <c r="AS128" s="41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  <c r="BF128" s="41"/>
      <c r="BG128" s="41"/>
      <c r="BH128" s="41"/>
      <c r="BI128" s="41"/>
      <c r="BJ128" s="41"/>
      <c r="BK128" s="41"/>
      <c r="BL128" s="41"/>
    </row>
    <row r="129" spans="1:79" ht="23.1" customHeight="1" x14ac:dyDescent="0.2">
      <c r="A129" s="60" t="s">
        <v>6</v>
      </c>
      <c r="B129" s="61"/>
      <c r="C129" s="61"/>
      <c r="D129" s="35" t="s">
        <v>9</v>
      </c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 t="s">
        <v>8</v>
      </c>
      <c r="R129" s="35"/>
      <c r="S129" s="35"/>
      <c r="T129" s="35"/>
      <c r="U129" s="35"/>
      <c r="V129" s="35" t="s">
        <v>7</v>
      </c>
      <c r="W129" s="35"/>
      <c r="X129" s="35"/>
      <c r="Y129" s="35"/>
      <c r="Z129" s="35"/>
      <c r="AA129" s="35"/>
      <c r="AB129" s="35"/>
      <c r="AC129" s="35"/>
      <c r="AD129" s="35"/>
      <c r="AE129" s="35"/>
      <c r="AF129" s="29" t="s">
        <v>250</v>
      </c>
      <c r="AG129" s="30"/>
      <c r="AH129" s="30"/>
      <c r="AI129" s="30"/>
      <c r="AJ129" s="30"/>
      <c r="AK129" s="30"/>
      <c r="AL129" s="30"/>
      <c r="AM129" s="30"/>
      <c r="AN129" s="30"/>
      <c r="AO129" s="30"/>
      <c r="AP129" s="30"/>
      <c r="AQ129" s="30"/>
      <c r="AR129" s="30"/>
      <c r="AS129" s="30"/>
      <c r="AT129" s="31"/>
      <c r="AU129" s="29" t="s">
        <v>253</v>
      </c>
      <c r="AV129" s="30"/>
      <c r="AW129" s="30"/>
      <c r="AX129" s="30"/>
      <c r="AY129" s="30"/>
      <c r="AZ129" s="30"/>
      <c r="BA129" s="30"/>
      <c r="BB129" s="30"/>
      <c r="BC129" s="30"/>
      <c r="BD129" s="30"/>
      <c r="BE129" s="30"/>
      <c r="BF129" s="30"/>
      <c r="BG129" s="30"/>
      <c r="BH129" s="30"/>
      <c r="BI129" s="31"/>
      <c r="BJ129" s="29" t="s">
        <v>260</v>
      </c>
      <c r="BK129" s="30"/>
      <c r="BL129" s="30"/>
      <c r="BM129" s="30"/>
      <c r="BN129" s="30"/>
      <c r="BO129" s="30"/>
      <c r="BP129" s="30"/>
      <c r="BQ129" s="30"/>
      <c r="BR129" s="30"/>
      <c r="BS129" s="30"/>
      <c r="BT129" s="30"/>
      <c r="BU129" s="30"/>
      <c r="BV129" s="30"/>
      <c r="BW129" s="30"/>
      <c r="BX129" s="31"/>
    </row>
    <row r="130" spans="1:79" ht="32.25" customHeight="1" x14ac:dyDescent="0.2">
      <c r="A130" s="63"/>
      <c r="B130" s="64"/>
      <c r="C130" s="64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 t="s">
        <v>4</v>
      </c>
      <c r="AG130" s="35"/>
      <c r="AH130" s="35"/>
      <c r="AI130" s="35"/>
      <c r="AJ130" s="35"/>
      <c r="AK130" s="35" t="s">
        <v>3</v>
      </c>
      <c r="AL130" s="35"/>
      <c r="AM130" s="35"/>
      <c r="AN130" s="35"/>
      <c r="AO130" s="35"/>
      <c r="AP130" s="35" t="s">
        <v>123</v>
      </c>
      <c r="AQ130" s="35"/>
      <c r="AR130" s="35"/>
      <c r="AS130" s="35"/>
      <c r="AT130" s="35"/>
      <c r="AU130" s="35" t="s">
        <v>4</v>
      </c>
      <c r="AV130" s="35"/>
      <c r="AW130" s="35"/>
      <c r="AX130" s="35"/>
      <c r="AY130" s="35"/>
      <c r="AZ130" s="35" t="s">
        <v>3</v>
      </c>
      <c r="BA130" s="35"/>
      <c r="BB130" s="35"/>
      <c r="BC130" s="35"/>
      <c r="BD130" s="35"/>
      <c r="BE130" s="35" t="s">
        <v>90</v>
      </c>
      <c r="BF130" s="35"/>
      <c r="BG130" s="35"/>
      <c r="BH130" s="35"/>
      <c r="BI130" s="35"/>
      <c r="BJ130" s="35" t="s">
        <v>4</v>
      </c>
      <c r="BK130" s="35"/>
      <c r="BL130" s="35"/>
      <c r="BM130" s="35"/>
      <c r="BN130" s="35"/>
      <c r="BO130" s="35" t="s">
        <v>3</v>
      </c>
      <c r="BP130" s="35"/>
      <c r="BQ130" s="35"/>
      <c r="BR130" s="35"/>
      <c r="BS130" s="35"/>
      <c r="BT130" s="35" t="s">
        <v>97</v>
      </c>
      <c r="BU130" s="35"/>
      <c r="BV130" s="35"/>
      <c r="BW130" s="35"/>
      <c r="BX130" s="35"/>
    </row>
    <row r="131" spans="1:79" ht="15" customHeight="1" x14ac:dyDescent="0.2">
      <c r="A131" s="29">
        <v>1</v>
      </c>
      <c r="B131" s="30"/>
      <c r="C131" s="30"/>
      <c r="D131" s="35">
        <v>2</v>
      </c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>
        <v>3</v>
      </c>
      <c r="R131" s="35"/>
      <c r="S131" s="35"/>
      <c r="T131" s="35"/>
      <c r="U131" s="35"/>
      <c r="V131" s="35">
        <v>4</v>
      </c>
      <c r="W131" s="35"/>
      <c r="X131" s="35"/>
      <c r="Y131" s="35"/>
      <c r="Z131" s="35"/>
      <c r="AA131" s="35"/>
      <c r="AB131" s="35"/>
      <c r="AC131" s="35"/>
      <c r="AD131" s="35"/>
      <c r="AE131" s="35"/>
      <c r="AF131" s="35">
        <v>5</v>
      </c>
      <c r="AG131" s="35"/>
      <c r="AH131" s="35"/>
      <c r="AI131" s="35"/>
      <c r="AJ131" s="35"/>
      <c r="AK131" s="35">
        <v>6</v>
      </c>
      <c r="AL131" s="35"/>
      <c r="AM131" s="35"/>
      <c r="AN131" s="35"/>
      <c r="AO131" s="35"/>
      <c r="AP131" s="35">
        <v>7</v>
      </c>
      <c r="AQ131" s="35"/>
      <c r="AR131" s="35"/>
      <c r="AS131" s="35"/>
      <c r="AT131" s="35"/>
      <c r="AU131" s="35">
        <v>8</v>
      </c>
      <c r="AV131" s="35"/>
      <c r="AW131" s="35"/>
      <c r="AX131" s="35"/>
      <c r="AY131" s="35"/>
      <c r="AZ131" s="35">
        <v>9</v>
      </c>
      <c r="BA131" s="35"/>
      <c r="BB131" s="35"/>
      <c r="BC131" s="35"/>
      <c r="BD131" s="35"/>
      <c r="BE131" s="35">
        <v>10</v>
      </c>
      <c r="BF131" s="35"/>
      <c r="BG131" s="35"/>
      <c r="BH131" s="35"/>
      <c r="BI131" s="35"/>
      <c r="BJ131" s="35">
        <v>11</v>
      </c>
      <c r="BK131" s="35"/>
      <c r="BL131" s="35"/>
      <c r="BM131" s="35"/>
      <c r="BN131" s="35"/>
      <c r="BO131" s="35">
        <v>12</v>
      </c>
      <c r="BP131" s="35"/>
      <c r="BQ131" s="35"/>
      <c r="BR131" s="35"/>
      <c r="BS131" s="35"/>
      <c r="BT131" s="35">
        <v>13</v>
      </c>
      <c r="BU131" s="35"/>
      <c r="BV131" s="35"/>
      <c r="BW131" s="35"/>
      <c r="BX131" s="35"/>
    </row>
    <row r="132" spans="1:79" ht="10.5" hidden="1" customHeight="1" x14ac:dyDescent="0.2">
      <c r="A132" s="32" t="s">
        <v>154</v>
      </c>
      <c r="B132" s="33"/>
      <c r="C132" s="33"/>
      <c r="D132" s="35" t="s">
        <v>57</v>
      </c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 t="s">
        <v>70</v>
      </c>
      <c r="R132" s="35"/>
      <c r="S132" s="35"/>
      <c r="T132" s="35"/>
      <c r="U132" s="35"/>
      <c r="V132" s="35" t="s">
        <v>71</v>
      </c>
      <c r="W132" s="35"/>
      <c r="X132" s="35"/>
      <c r="Y132" s="35"/>
      <c r="Z132" s="35"/>
      <c r="AA132" s="35"/>
      <c r="AB132" s="35"/>
      <c r="AC132" s="35"/>
      <c r="AD132" s="35"/>
      <c r="AE132" s="35"/>
      <c r="AF132" s="37" t="s">
        <v>111</v>
      </c>
      <c r="AG132" s="37"/>
      <c r="AH132" s="37"/>
      <c r="AI132" s="37"/>
      <c r="AJ132" s="37"/>
      <c r="AK132" s="36" t="s">
        <v>112</v>
      </c>
      <c r="AL132" s="36"/>
      <c r="AM132" s="36"/>
      <c r="AN132" s="36"/>
      <c r="AO132" s="36"/>
      <c r="AP132" s="43" t="s">
        <v>122</v>
      </c>
      <c r="AQ132" s="43"/>
      <c r="AR132" s="43"/>
      <c r="AS132" s="43"/>
      <c r="AT132" s="43"/>
      <c r="AU132" s="37" t="s">
        <v>113</v>
      </c>
      <c r="AV132" s="37"/>
      <c r="AW132" s="37"/>
      <c r="AX132" s="37"/>
      <c r="AY132" s="37"/>
      <c r="AZ132" s="36" t="s">
        <v>114</v>
      </c>
      <c r="BA132" s="36"/>
      <c r="BB132" s="36"/>
      <c r="BC132" s="36"/>
      <c r="BD132" s="36"/>
      <c r="BE132" s="43" t="s">
        <v>122</v>
      </c>
      <c r="BF132" s="43"/>
      <c r="BG132" s="43"/>
      <c r="BH132" s="43"/>
      <c r="BI132" s="43"/>
      <c r="BJ132" s="37" t="s">
        <v>105</v>
      </c>
      <c r="BK132" s="37"/>
      <c r="BL132" s="37"/>
      <c r="BM132" s="37"/>
      <c r="BN132" s="37"/>
      <c r="BO132" s="36" t="s">
        <v>106</v>
      </c>
      <c r="BP132" s="36"/>
      <c r="BQ132" s="36"/>
      <c r="BR132" s="36"/>
      <c r="BS132" s="36"/>
      <c r="BT132" s="43" t="s">
        <v>122</v>
      </c>
      <c r="BU132" s="43"/>
      <c r="BV132" s="43"/>
      <c r="BW132" s="43"/>
      <c r="BX132" s="43"/>
      <c r="CA132" t="s">
        <v>37</v>
      </c>
    </row>
    <row r="133" spans="1:79" s="6" customFormat="1" ht="15" customHeight="1" x14ac:dyDescent="0.2">
      <c r="A133" s="86">
        <v>0</v>
      </c>
      <c r="B133" s="84"/>
      <c r="C133" s="84"/>
      <c r="D133" s="110" t="s">
        <v>190</v>
      </c>
      <c r="E133" s="110"/>
      <c r="F133" s="110"/>
      <c r="G133" s="110"/>
      <c r="H133" s="110"/>
      <c r="I133" s="110"/>
      <c r="J133" s="110"/>
      <c r="K133" s="110"/>
      <c r="L133" s="110"/>
      <c r="M133" s="110"/>
      <c r="N133" s="110"/>
      <c r="O133" s="110"/>
      <c r="P133" s="110"/>
      <c r="Q133" s="110"/>
      <c r="R133" s="110"/>
      <c r="S133" s="110"/>
      <c r="T133" s="110"/>
      <c r="U133" s="110"/>
      <c r="V133" s="110"/>
      <c r="W133" s="110"/>
      <c r="X133" s="110"/>
      <c r="Y133" s="110"/>
      <c r="Z133" s="110"/>
      <c r="AA133" s="110"/>
      <c r="AB133" s="110"/>
      <c r="AC133" s="110"/>
      <c r="AD133" s="110"/>
      <c r="AE133" s="110"/>
      <c r="AF133" s="111"/>
      <c r="AG133" s="111"/>
      <c r="AH133" s="111"/>
      <c r="AI133" s="111"/>
      <c r="AJ133" s="111"/>
      <c r="AK133" s="111"/>
      <c r="AL133" s="111"/>
      <c r="AM133" s="111"/>
      <c r="AN133" s="111"/>
      <c r="AO133" s="111"/>
      <c r="AP133" s="111">
        <f>IF(ISNUMBER(AF133),AF133,0)+IF(ISNUMBER(AK133),AK133,0)</f>
        <v>0</v>
      </c>
      <c r="AQ133" s="111"/>
      <c r="AR133" s="111"/>
      <c r="AS133" s="111"/>
      <c r="AT133" s="111"/>
      <c r="AU133" s="111"/>
      <c r="AV133" s="111"/>
      <c r="AW133" s="111"/>
      <c r="AX133" s="111"/>
      <c r="AY133" s="111"/>
      <c r="AZ133" s="111"/>
      <c r="BA133" s="111"/>
      <c r="BB133" s="111"/>
      <c r="BC133" s="111"/>
      <c r="BD133" s="111"/>
      <c r="BE133" s="111">
        <f>IF(ISNUMBER(AU133),AU133,0)+IF(ISNUMBER(AZ133),AZ133,0)</f>
        <v>0</v>
      </c>
      <c r="BF133" s="111"/>
      <c r="BG133" s="111"/>
      <c r="BH133" s="111"/>
      <c r="BI133" s="111"/>
      <c r="BJ133" s="111"/>
      <c r="BK133" s="111"/>
      <c r="BL133" s="111"/>
      <c r="BM133" s="111"/>
      <c r="BN133" s="111"/>
      <c r="BO133" s="111"/>
      <c r="BP133" s="111"/>
      <c r="BQ133" s="111"/>
      <c r="BR133" s="111"/>
      <c r="BS133" s="111"/>
      <c r="BT133" s="111">
        <f>IF(ISNUMBER(BJ133),BJ133,0)+IF(ISNUMBER(BO133),BO133,0)</f>
        <v>0</v>
      </c>
      <c r="BU133" s="111"/>
      <c r="BV133" s="111"/>
      <c r="BW133" s="111"/>
      <c r="BX133" s="111"/>
      <c r="CA133" s="6" t="s">
        <v>38</v>
      </c>
    </row>
    <row r="134" spans="1:79" s="98" customFormat="1" ht="28.5" customHeight="1" x14ac:dyDescent="0.2">
      <c r="A134" s="88">
        <v>0</v>
      </c>
      <c r="B134" s="89"/>
      <c r="C134" s="89"/>
      <c r="D134" s="113" t="s">
        <v>191</v>
      </c>
      <c r="E134" s="92"/>
      <c r="F134" s="92"/>
      <c r="G134" s="92"/>
      <c r="H134" s="92"/>
      <c r="I134" s="92"/>
      <c r="J134" s="92"/>
      <c r="K134" s="92"/>
      <c r="L134" s="92"/>
      <c r="M134" s="92"/>
      <c r="N134" s="92"/>
      <c r="O134" s="92"/>
      <c r="P134" s="93"/>
      <c r="Q134" s="35" t="s">
        <v>192</v>
      </c>
      <c r="R134" s="35"/>
      <c r="S134" s="35"/>
      <c r="T134" s="35"/>
      <c r="U134" s="35"/>
      <c r="V134" s="35" t="s">
        <v>193</v>
      </c>
      <c r="W134" s="35"/>
      <c r="X134" s="35"/>
      <c r="Y134" s="35"/>
      <c r="Z134" s="35"/>
      <c r="AA134" s="35"/>
      <c r="AB134" s="35"/>
      <c r="AC134" s="35"/>
      <c r="AD134" s="35"/>
      <c r="AE134" s="35"/>
      <c r="AF134" s="114">
        <v>0</v>
      </c>
      <c r="AG134" s="114"/>
      <c r="AH134" s="114"/>
      <c r="AI134" s="114"/>
      <c r="AJ134" s="114"/>
      <c r="AK134" s="114">
        <v>0</v>
      </c>
      <c r="AL134" s="114"/>
      <c r="AM134" s="114"/>
      <c r="AN134" s="114"/>
      <c r="AO134" s="114"/>
      <c r="AP134" s="114">
        <f>IF(ISNUMBER(AF134),AF134,0)+IF(ISNUMBER(AK134),AK134,0)</f>
        <v>0</v>
      </c>
      <c r="AQ134" s="114"/>
      <c r="AR134" s="114"/>
      <c r="AS134" s="114"/>
      <c r="AT134" s="114"/>
      <c r="AU134" s="114">
        <v>0</v>
      </c>
      <c r="AV134" s="114"/>
      <c r="AW134" s="114"/>
      <c r="AX134" s="114"/>
      <c r="AY134" s="114"/>
      <c r="AZ134" s="114">
        <v>0</v>
      </c>
      <c r="BA134" s="114"/>
      <c r="BB134" s="114"/>
      <c r="BC134" s="114"/>
      <c r="BD134" s="114"/>
      <c r="BE134" s="114">
        <f>IF(ISNUMBER(AU134),AU134,0)+IF(ISNUMBER(AZ134),AZ134,0)</f>
        <v>0</v>
      </c>
      <c r="BF134" s="114"/>
      <c r="BG134" s="114"/>
      <c r="BH134" s="114"/>
      <c r="BI134" s="114"/>
      <c r="BJ134" s="114">
        <v>65000</v>
      </c>
      <c r="BK134" s="114"/>
      <c r="BL134" s="114"/>
      <c r="BM134" s="114"/>
      <c r="BN134" s="114"/>
      <c r="BO134" s="114">
        <v>0</v>
      </c>
      <c r="BP134" s="114"/>
      <c r="BQ134" s="114"/>
      <c r="BR134" s="114"/>
      <c r="BS134" s="114"/>
      <c r="BT134" s="114">
        <f>IF(ISNUMBER(BJ134),BJ134,0)+IF(ISNUMBER(BO134),BO134,0)</f>
        <v>65000</v>
      </c>
      <c r="BU134" s="114"/>
      <c r="BV134" s="114"/>
      <c r="BW134" s="114"/>
      <c r="BX134" s="114"/>
    </row>
    <row r="135" spans="1:79" s="98" customFormat="1" ht="30" customHeight="1" x14ac:dyDescent="0.2">
      <c r="A135" s="88">
        <v>0</v>
      </c>
      <c r="B135" s="89"/>
      <c r="C135" s="89"/>
      <c r="D135" s="113" t="s">
        <v>194</v>
      </c>
      <c r="E135" s="92"/>
      <c r="F135" s="92"/>
      <c r="G135" s="92"/>
      <c r="H135" s="92"/>
      <c r="I135" s="92"/>
      <c r="J135" s="92"/>
      <c r="K135" s="92"/>
      <c r="L135" s="92"/>
      <c r="M135" s="92"/>
      <c r="N135" s="92"/>
      <c r="O135" s="92"/>
      <c r="P135" s="93"/>
      <c r="Q135" s="35" t="s">
        <v>192</v>
      </c>
      <c r="R135" s="35"/>
      <c r="S135" s="35"/>
      <c r="T135" s="35"/>
      <c r="U135" s="35"/>
      <c r="V135" s="35" t="s">
        <v>193</v>
      </c>
      <c r="W135" s="35"/>
      <c r="X135" s="35"/>
      <c r="Y135" s="35"/>
      <c r="Z135" s="35"/>
      <c r="AA135" s="35"/>
      <c r="AB135" s="35"/>
      <c r="AC135" s="35"/>
      <c r="AD135" s="35"/>
      <c r="AE135" s="35"/>
      <c r="AF135" s="114">
        <v>0</v>
      </c>
      <c r="AG135" s="114"/>
      <c r="AH135" s="114"/>
      <c r="AI135" s="114"/>
      <c r="AJ135" s="114"/>
      <c r="AK135" s="114">
        <v>0</v>
      </c>
      <c r="AL135" s="114"/>
      <c r="AM135" s="114"/>
      <c r="AN135" s="114"/>
      <c r="AO135" s="114"/>
      <c r="AP135" s="114">
        <f>IF(ISNUMBER(AF135),AF135,0)+IF(ISNUMBER(AK135),AK135,0)</f>
        <v>0</v>
      </c>
      <c r="AQ135" s="114"/>
      <c r="AR135" s="114"/>
      <c r="AS135" s="114"/>
      <c r="AT135" s="114"/>
      <c r="AU135" s="114">
        <v>0</v>
      </c>
      <c r="AV135" s="114"/>
      <c r="AW135" s="114"/>
      <c r="AX135" s="114"/>
      <c r="AY135" s="114"/>
      <c r="AZ135" s="114">
        <v>0</v>
      </c>
      <c r="BA135" s="114"/>
      <c r="BB135" s="114"/>
      <c r="BC135" s="114"/>
      <c r="BD135" s="114"/>
      <c r="BE135" s="114">
        <f>IF(ISNUMBER(AU135),AU135,0)+IF(ISNUMBER(AZ135),AZ135,0)</f>
        <v>0</v>
      </c>
      <c r="BF135" s="114"/>
      <c r="BG135" s="114"/>
      <c r="BH135" s="114"/>
      <c r="BI135" s="114"/>
      <c r="BJ135" s="114">
        <v>50000</v>
      </c>
      <c r="BK135" s="114"/>
      <c r="BL135" s="114"/>
      <c r="BM135" s="114"/>
      <c r="BN135" s="114"/>
      <c r="BO135" s="114">
        <v>0</v>
      </c>
      <c r="BP135" s="114"/>
      <c r="BQ135" s="114"/>
      <c r="BR135" s="114"/>
      <c r="BS135" s="114"/>
      <c r="BT135" s="114">
        <f>IF(ISNUMBER(BJ135),BJ135,0)+IF(ISNUMBER(BO135),BO135,0)</f>
        <v>50000</v>
      </c>
      <c r="BU135" s="114"/>
      <c r="BV135" s="114"/>
      <c r="BW135" s="114"/>
      <c r="BX135" s="114"/>
    </row>
    <row r="136" spans="1:79" s="98" customFormat="1" ht="60" customHeight="1" x14ac:dyDescent="0.2">
      <c r="A136" s="88">
        <v>0</v>
      </c>
      <c r="B136" s="89"/>
      <c r="C136" s="89"/>
      <c r="D136" s="113" t="s">
        <v>195</v>
      </c>
      <c r="E136" s="92"/>
      <c r="F136" s="92"/>
      <c r="G136" s="92"/>
      <c r="H136" s="92"/>
      <c r="I136" s="92"/>
      <c r="J136" s="92"/>
      <c r="K136" s="92"/>
      <c r="L136" s="92"/>
      <c r="M136" s="92"/>
      <c r="N136" s="92"/>
      <c r="O136" s="92"/>
      <c r="P136" s="93"/>
      <c r="Q136" s="35" t="s">
        <v>192</v>
      </c>
      <c r="R136" s="35"/>
      <c r="S136" s="35"/>
      <c r="T136" s="35"/>
      <c r="U136" s="35"/>
      <c r="V136" s="35" t="s">
        <v>193</v>
      </c>
      <c r="W136" s="35"/>
      <c r="X136" s="35"/>
      <c r="Y136" s="35"/>
      <c r="Z136" s="35"/>
      <c r="AA136" s="35"/>
      <c r="AB136" s="35"/>
      <c r="AC136" s="35"/>
      <c r="AD136" s="35"/>
      <c r="AE136" s="35"/>
      <c r="AF136" s="114">
        <v>0</v>
      </c>
      <c r="AG136" s="114"/>
      <c r="AH136" s="114"/>
      <c r="AI136" s="114"/>
      <c r="AJ136" s="114"/>
      <c r="AK136" s="114">
        <v>0</v>
      </c>
      <c r="AL136" s="114"/>
      <c r="AM136" s="114"/>
      <c r="AN136" s="114"/>
      <c r="AO136" s="114"/>
      <c r="AP136" s="114">
        <f>IF(ISNUMBER(AF136),AF136,0)+IF(ISNUMBER(AK136),AK136,0)</f>
        <v>0</v>
      </c>
      <c r="AQ136" s="114"/>
      <c r="AR136" s="114"/>
      <c r="AS136" s="114"/>
      <c r="AT136" s="114"/>
      <c r="AU136" s="114">
        <v>68000</v>
      </c>
      <c r="AV136" s="114"/>
      <c r="AW136" s="114"/>
      <c r="AX136" s="114"/>
      <c r="AY136" s="114"/>
      <c r="AZ136" s="114">
        <v>0</v>
      </c>
      <c r="BA136" s="114"/>
      <c r="BB136" s="114"/>
      <c r="BC136" s="114"/>
      <c r="BD136" s="114"/>
      <c r="BE136" s="114">
        <f>IF(ISNUMBER(AU136),AU136,0)+IF(ISNUMBER(AZ136),AZ136,0)</f>
        <v>68000</v>
      </c>
      <c r="BF136" s="114"/>
      <c r="BG136" s="114"/>
      <c r="BH136" s="114"/>
      <c r="BI136" s="114"/>
      <c r="BJ136" s="114">
        <v>175000</v>
      </c>
      <c r="BK136" s="114"/>
      <c r="BL136" s="114"/>
      <c r="BM136" s="114"/>
      <c r="BN136" s="114"/>
      <c r="BO136" s="114">
        <v>0</v>
      </c>
      <c r="BP136" s="114"/>
      <c r="BQ136" s="114"/>
      <c r="BR136" s="114"/>
      <c r="BS136" s="114"/>
      <c r="BT136" s="114">
        <f>IF(ISNUMBER(BJ136),BJ136,0)+IF(ISNUMBER(BO136),BO136,0)</f>
        <v>175000</v>
      </c>
      <c r="BU136" s="114"/>
      <c r="BV136" s="114"/>
      <c r="BW136" s="114"/>
      <c r="BX136" s="114"/>
    </row>
    <row r="137" spans="1:79" s="98" customFormat="1" ht="90" customHeight="1" x14ac:dyDescent="0.2">
      <c r="A137" s="88">
        <v>0</v>
      </c>
      <c r="B137" s="89"/>
      <c r="C137" s="89"/>
      <c r="D137" s="113" t="s">
        <v>196</v>
      </c>
      <c r="E137" s="92"/>
      <c r="F137" s="92"/>
      <c r="G137" s="92"/>
      <c r="H137" s="92"/>
      <c r="I137" s="92"/>
      <c r="J137" s="92"/>
      <c r="K137" s="92"/>
      <c r="L137" s="92"/>
      <c r="M137" s="92"/>
      <c r="N137" s="92"/>
      <c r="O137" s="92"/>
      <c r="P137" s="93"/>
      <c r="Q137" s="35" t="s">
        <v>192</v>
      </c>
      <c r="R137" s="35"/>
      <c r="S137" s="35"/>
      <c r="T137" s="35"/>
      <c r="U137" s="35"/>
      <c r="V137" s="35" t="s">
        <v>193</v>
      </c>
      <c r="W137" s="35"/>
      <c r="X137" s="35"/>
      <c r="Y137" s="35"/>
      <c r="Z137" s="35"/>
      <c r="AA137" s="35"/>
      <c r="AB137" s="35"/>
      <c r="AC137" s="35"/>
      <c r="AD137" s="35"/>
      <c r="AE137" s="35"/>
      <c r="AF137" s="114">
        <v>689437</v>
      </c>
      <c r="AG137" s="114"/>
      <c r="AH137" s="114"/>
      <c r="AI137" s="114"/>
      <c r="AJ137" s="114"/>
      <c r="AK137" s="114">
        <v>65304</v>
      </c>
      <c r="AL137" s="114"/>
      <c r="AM137" s="114"/>
      <c r="AN137" s="114"/>
      <c r="AO137" s="114"/>
      <c r="AP137" s="114">
        <f>IF(ISNUMBER(AF137),AF137,0)+IF(ISNUMBER(AK137),AK137,0)</f>
        <v>754741</v>
      </c>
      <c r="AQ137" s="114"/>
      <c r="AR137" s="114"/>
      <c r="AS137" s="114"/>
      <c r="AT137" s="114"/>
      <c r="AU137" s="114">
        <v>325000</v>
      </c>
      <c r="AV137" s="114"/>
      <c r="AW137" s="114"/>
      <c r="AX137" s="114"/>
      <c r="AY137" s="114"/>
      <c r="AZ137" s="114">
        <v>0</v>
      </c>
      <c r="BA137" s="114"/>
      <c r="BB137" s="114"/>
      <c r="BC137" s="114"/>
      <c r="BD137" s="114"/>
      <c r="BE137" s="114">
        <f>IF(ISNUMBER(AU137),AU137,0)+IF(ISNUMBER(AZ137),AZ137,0)</f>
        <v>325000</v>
      </c>
      <c r="BF137" s="114"/>
      <c r="BG137" s="114"/>
      <c r="BH137" s="114"/>
      <c r="BI137" s="114"/>
      <c r="BJ137" s="114">
        <v>522000</v>
      </c>
      <c r="BK137" s="114"/>
      <c r="BL137" s="114"/>
      <c r="BM137" s="114"/>
      <c r="BN137" s="114"/>
      <c r="BO137" s="114">
        <v>198000</v>
      </c>
      <c r="BP137" s="114"/>
      <c r="BQ137" s="114"/>
      <c r="BR137" s="114"/>
      <c r="BS137" s="114"/>
      <c r="BT137" s="114">
        <f>IF(ISNUMBER(BJ137),BJ137,0)+IF(ISNUMBER(BO137),BO137,0)</f>
        <v>720000</v>
      </c>
      <c r="BU137" s="114"/>
      <c r="BV137" s="114"/>
      <c r="BW137" s="114"/>
      <c r="BX137" s="114"/>
    </row>
    <row r="138" spans="1:79" s="98" customFormat="1" ht="90" customHeight="1" x14ac:dyDescent="0.2">
      <c r="A138" s="88">
        <v>0</v>
      </c>
      <c r="B138" s="89"/>
      <c r="C138" s="89"/>
      <c r="D138" s="113" t="s">
        <v>197</v>
      </c>
      <c r="E138" s="92"/>
      <c r="F138" s="92"/>
      <c r="G138" s="92"/>
      <c r="H138" s="92"/>
      <c r="I138" s="92"/>
      <c r="J138" s="92"/>
      <c r="K138" s="92"/>
      <c r="L138" s="92"/>
      <c r="M138" s="92"/>
      <c r="N138" s="92"/>
      <c r="O138" s="92"/>
      <c r="P138" s="93"/>
      <c r="Q138" s="35" t="s">
        <v>192</v>
      </c>
      <c r="R138" s="35"/>
      <c r="S138" s="35"/>
      <c r="T138" s="35"/>
      <c r="U138" s="35"/>
      <c r="V138" s="35" t="s">
        <v>193</v>
      </c>
      <c r="W138" s="35"/>
      <c r="X138" s="35"/>
      <c r="Y138" s="35"/>
      <c r="Z138" s="35"/>
      <c r="AA138" s="35"/>
      <c r="AB138" s="35"/>
      <c r="AC138" s="35"/>
      <c r="AD138" s="35"/>
      <c r="AE138" s="35"/>
      <c r="AF138" s="114">
        <v>211000</v>
      </c>
      <c r="AG138" s="114"/>
      <c r="AH138" s="114"/>
      <c r="AI138" s="114"/>
      <c r="AJ138" s="114"/>
      <c r="AK138" s="114">
        <v>0</v>
      </c>
      <c r="AL138" s="114"/>
      <c r="AM138" s="114"/>
      <c r="AN138" s="114"/>
      <c r="AO138" s="114"/>
      <c r="AP138" s="114">
        <f>IF(ISNUMBER(AF138),AF138,0)+IF(ISNUMBER(AK138),AK138,0)</f>
        <v>211000</v>
      </c>
      <c r="AQ138" s="114"/>
      <c r="AR138" s="114"/>
      <c r="AS138" s="114"/>
      <c r="AT138" s="114"/>
      <c r="AU138" s="114">
        <v>240000</v>
      </c>
      <c r="AV138" s="114"/>
      <c r="AW138" s="114"/>
      <c r="AX138" s="114"/>
      <c r="AY138" s="114"/>
      <c r="AZ138" s="114">
        <v>0</v>
      </c>
      <c r="BA138" s="114"/>
      <c r="BB138" s="114"/>
      <c r="BC138" s="114"/>
      <c r="BD138" s="114"/>
      <c r="BE138" s="114">
        <f>IF(ISNUMBER(AU138),AU138,0)+IF(ISNUMBER(AZ138),AZ138,0)</f>
        <v>240000</v>
      </c>
      <c r="BF138" s="114"/>
      <c r="BG138" s="114"/>
      <c r="BH138" s="114"/>
      <c r="BI138" s="114"/>
      <c r="BJ138" s="114">
        <v>765140</v>
      </c>
      <c r="BK138" s="114"/>
      <c r="BL138" s="114"/>
      <c r="BM138" s="114"/>
      <c r="BN138" s="114"/>
      <c r="BO138" s="114">
        <v>0</v>
      </c>
      <c r="BP138" s="114"/>
      <c r="BQ138" s="114"/>
      <c r="BR138" s="114"/>
      <c r="BS138" s="114"/>
      <c r="BT138" s="114">
        <f>IF(ISNUMBER(BJ138),BJ138,0)+IF(ISNUMBER(BO138),BO138,0)</f>
        <v>765140</v>
      </c>
      <c r="BU138" s="114"/>
      <c r="BV138" s="114"/>
      <c r="BW138" s="114"/>
      <c r="BX138" s="114"/>
    </row>
    <row r="139" spans="1:79" s="98" customFormat="1" ht="75" customHeight="1" x14ac:dyDescent="0.2">
      <c r="A139" s="88">
        <v>0</v>
      </c>
      <c r="B139" s="89"/>
      <c r="C139" s="89"/>
      <c r="D139" s="113" t="s">
        <v>198</v>
      </c>
      <c r="E139" s="92"/>
      <c r="F139" s="92"/>
      <c r="G139" s="92"/>
      <c r="H139" s="92"/>
      <c r="I139" s="92"/>
      <c r="J139" s="92"/>
      <c r="K139" s="92"/>
      <c r="L139" s="92"/>
      <c r="M139" s="92"/>
      <c r="N139" s="92"/>
      <c r="O139" s="92"/>
      <c r="P139" s="93"/>
      <c r="Q139" s="35" t="s">
        <v>192</v>
      </c>
      <c r="R139" s="35"/>
      <c r="S139" s="35"/>
      <c r="T139" s="35"/>
      <c r="U139" s="35"/>
      <c r="V139" s="35" t="s">
        <v>193</v>
      </c>
      <c r="W139" s="35"/>
      <c r="X139" s="35"/>
      <c r="Y139" s="35"/>
      <c r="Z139" s="35"/>
      <c r="AA139" s="35"/>
      <c r="AB139" s="35"/>
      <c r="AC139" s="35"/>
      <c r="AD139" s="35"/>
      <c r="AE139" s="35"/>
      <c r="AF139" s="114">
        <v>37000</v>
      </c>
      <c r="AG139" s="114"/>
      <c r="AH139" s="114"/>
      <c r="AI139" s="114"/>
      <c r="AJ139" s="114"/>
      <c r="AK139" s="114">
        <v>0</v>
      </c>
      <c r="AL139" s="114"/>
      <c r="AM139" s="114"/>
      <c r="AN139" s="114"/>
      <c r="AO139" s="114"/>
      <c r="AP139" s="114">
        <f>IF(ISNUMBER(AF139),AF139,0)+IF(ISNUMBER(AK139),AK139,0)</f>
        <v>37000</v>
      </c>
      <c r="AQ139" s="114"/>
      <c r="AR139" s="114"/>
      <c r="AS139" s="114"/>
      <c r="AT139" s="114"/>
      <c r="AU139" s="114">
        <v>240000</v>
      </c>
      <c r="AV139" s="114"/>
      <c r="AW139" s="114"/>
      <c r="AX139" s="114"/>
      <c r="AY139" s="114"/>
      <c r="AZ139" s="114">
        <v>0</v>
      </c>
      <c r="BA139" s="114"/>
      <c r="BB139" s="114"/>
      <c r="BC139" s="114"/>
      <c r="BD139" s="114"/>
      <c r="BE139" s="114">
        <f>IF(ISNUMBER(AU139),AU139,0)+IF(ISNUMBER(AZ139),AZ139,0)</f>
        <v>240000</v>
      </c>
      <c r="BF139" s="114"/>
      <c r="BG139" s="114"/>
      <c r="BH139" s="114"/>
      <c r="BI139" s="114"/>
      <c r="BJ139" s="114">
        <v>45000</v>
      </c>
      <c r="BK139" s="114"/>
      <c r="BL139" s="114"/>
      <c r="BM139" s="114"/>
      <c r="BN139" s="114"/>
      <c r="BO139" s="114">
        <v>0</v>
      </c>
      <c r="BP139" s="114"/>
      <c r="BQ139" s="114"/>
      <c r="BR139" s="114"/>
      <c r="BS139" s="114"/>
      <c r="BT139" s="114">
        <f>IF(ISNUMBER(BJ139),BJ139,0)+IF(ISNUMBER(BO139),BO139,0)</f>
        <v>45000</v>
      </c>
      <c r="BU139" s="114"/>
      <c r="BV139" s="114"/>
      <c r="BW139" s="114"/>
      <c r="BX139" s="114"/>
    </row>
    <row r="140" spans="1:79" s="98" customFormat="1" ht="15" customHeight="1" x14ac:dyDescent="0.2">
      <c r="A140" s="88">
        <v>0</v>
      </c>
      <c r="B140" s="89"/>
      <c r="C140" s="89"/>
      <c r="D140" s="113" t="s">
        <v>199</v>
      </c>
      <c r="E140" s="92"/>
      <c r="F140" s="92"/>
      <c r="G140" s="92"/>
      <c r="H140" s="92"/>
      <c r="I140" s="92"/>
      <c r="J140" s="92"/>
      <c r="K140" s="92"/>
      <c r="L140" s="92"/>
      <c r="M140" s="92"/>
      <c r="N140" s="92"/>
      <c r="O140" s="92"/>
      <c r="P140" s="93"/>
      <c r="Q140" s="35" t="s">
        <v>192</v>
      </c>
      <c r="R140" s="35"/>
      <c r="S140" s="35"/>
      <c r="T140" s="35"/>
      <c r="U140" s="35"/>
      <c r="V140" s="35" t="s">
        <v>193</v>
      </c>
      <c r="W140" s="35"/>
      <c r="X140" s="35"/>
      <c r="Y140" s="35"/>
      <c r="Z140" s="35"/>
      <c r="AA140" s="35"/>
      <c r="AB140" s="35"/>
      <c r="AC140" s="35"/>
      <c r="AD140" s="35"/>
      <c r="AE140" s="35"/>
      <c r="AF140" s="114">
        <v>0</v>
      </c>
      <c r="AG140" s="114"/>
      <c r="AH140" s="114"/>
      <c r="AI140" s="114"/>
      <c r="AJ140" s="114"/>
      <c r="AK140" s="114">
        <v>0</v>
      </c>
      <c r="AL140" s="114"/>
      <c r="AM140" s="114"/>
      <c r="AN140" s="114"/>
      <c r="AO140" s="114"/>
      <c r="AP140" s="114">
        <f>IF(ISNUMBER(AF140),AF140,0)+IF(ISNUMBER(AK140),AK140,0)</f>
        <v>0</v>
      </c>
      <c r="AQ140" s="114"/>
      <c r="AR140" s="114"/>
      <c r="AS140" s="114"/>
      <c r="AT140" s="114"/>
      <c r="AU140" s="114">
        <v>0</v>
      </c>
      <c r="AV140" s="114"/>
      <c r="AW140" s="114"/>
      <c r="AX140" s="114"/>
      <c r="AY140" s="114"/>
      <c r="AZ140" s="114">
        <v>0</v>
      </c>
      <c r="BA140" s="114"/>
      <c r="BB140" s="114"/>
      <c r="BC140" s="114"/>
      <c r="BD140" s="114"/>
      <c r="BE140" s="114">
        <f>IF(ISNUMBER(AU140),AU140,0)+IF(ISNUMBER(AZ140),AZ140,0)</f>
        <v>0</v>
      </c>
      <c r="BF140" s="114"/>
      <c r="BG140" s="114"/>
      <c r="BH140" s="114"/>
      <c r="BI140" s="114"/>
      <c r="BJ140" s="114">
        <v>40000</v>
      </c>
      <c r="BK140" s="114"/>
      <c r="BL140" s="114"/>
      <c r="BM140" s="114"/>
      <c r="BN140" s="114"/>
      <c r="BO140" s="114">
        <v>0</v>
      </c>
      <c r="BP140" s="114"/>
      <c r="BQ140" s="114"/>
      <c r="BR140" s="114"/>
      <c r="BS140" s="114"/>
      <c r="BT140" s="114">
        <f>IF(ISNUMBER(BJ140),BJ140,0)+IF(ISNUMBER(BO140),BO140,0)</f>
        <v>40000</v>
      </c>
      <c r="BU140" s="114"/>
      <c r="BV140" s="114"/>
      <c r="BW140" s="114"/>
      <c r="BX140" s="114"/>
    </row>
    <row r="141" spans="1:79" s="98" customFormat="1" ht="30" customHeight="1" x14ac:dyDescent="0.2">
      <c r="A141" s="88">
        <v>0</v>
      </c>
      <c r="B141" s="89"/>
      <c r="C141" s="89"/>
      <c r="D141" s="113" t="s">
        <v>200</v>
      </c>
      <c r="E141" s="92"/>
      <c r="F141" s="92"/>
      <c r="G141" s="92"/>
      <c r="H141" s="92"/>
      <c r="I141" s="92"/>
      <c r="J141" s="92"/>
      <c r="K141" s="92"/>
      <c r="L141" s="92"/>
      <c r="M141" s="92"/>
      <c r="N141" s="92"/>
      <c r="O141" s="92"/>
      <c r="P141" s="93"/>
      <c r="Q141" s="35" t="s">
        <v>192</v>
      </c>
      <c r="R141" s="35"/>
      <c r="S141" s="35"/>
      <c r="T141" s="35"/>
      <c r="U141" s="35"/>
      <c r="V141" s="35" t="s">
        <v>193</v>
      </c>
      <c r="W141" s="35"/>
      <c r="X141" s="35"/>
      <c r="Y141" s="35"/>
      <c r="Z141" s="35"/>
      <c r="AA141" s="35"/>
      <c r="AB141" s="35"/>
      <c r="AC141" s="35"/>
      <c r="AD141" s="35"/>
      <c r="AE141" s="35"/>
      <c r="AF141" s="114">
        <v>0</v>
      </c>
      <c r="AG141" s="114"/>
      <c r="AH141" s="114"/>
      <c r="AI141" s="114"/>
      <c r="AJ141" s="114"/>
      <c r="AK141" s="114">
        <v>0</v>
      </c>
      <c r="AL141" s="114"/>
      <c r="AM141" s="114"/>
      <c r="AN141" s="114"/>
      <c r="AO141" s="114"/>
      <c r="AP141" s="114">
        <f>IF(ISNUMBER(AF141),AF141,0)+IF(ISNUMBER(AK141),AK141,0)</f>
        <v>0</v>
      </c>
      <c r="AQ141" s="114"/>
      <c r="AR141" s="114"/>
      <c r="AS141" s="114"/>
      <c r="AT141" s="114"/>
      <c r="AU141" s="114">
        <v>0</v>
      </c>
      <c r="AV141" s="114"/>
      <c r="AW141" s="114"/>
      <c r="AX141" s="114"/>
      <c r="AY141" s="114"/>
      <c r="AZ141" s="114">
        <v>0</v>
      </c>
      <c r="BA141" s="114"/>
      <c r="BB141" s="114"/>
      <c r="BC141" s="114"/>
      <c r="BD141" s="114"/>
      <c r="BE141" s="114">
        <f>IF(ISNUMBER(AU141),AU141,0)+IF(ISNUMBER(AZ141),AZ141,0)</f>
        <v>0</v>
      </c>
      <c r="BF141" s="114"/>
      <c r="BG141" s="114"/>
      <c r="BH141" s="114"/>
      <c r="BI141" s="114"/>
      <c r="BJ141" s="114">
        <v>0</v>
      </c>
      <c r="BK141" s="114"/>
      <c r="BL141" s="114"/>
      <c r="BM141" s="114"/>
      <c r="BN141" s="114"/>
      <c r="BO141" s="114">
        <v>0</v>
      </c>
      <c r="BP141" s="114"/>
      <c r="BQ141" s="114"/>
      <c r="BR141" s="114"/>
      <c r="BS141" s="114"/>
      <c r="BT141" s="114">
        <f>IF(ISNUMBER(BJ141),BJ141,0)+IF(ISNUMBER(BO141),BO141,0)</f>
        <v>0</v>
      </c>
      <c r="BU141" s="114"/>
      <c r="BV141" s="114"/>
      <c r="BW141" s="114"/>
      <c r="BX141" s="114"/>
    </row>
    <row r="142" spans="1:79" s="98" customFormat="1" ht="75" customHeight="1" x14ac:dyDescent="0.2">
      <c r="A142" s="88">
        <v>0</v>
      </c>
      <c r="B142" s="89"/>
      <c r="C142" s="89"/>
      <c r="D142" s="113" t="s">
        <v>201</v>
      </c>
      <c r="E142" s="92"/>
      <c r="F142" s="92"/>
      <c r="G142" s="92"/>
      <c r="H142" s="92"/>
      <c r="I142" s="92"/>
      <c r="J142" s="92"/>
      <c r="K142" s="92"/>
      <c r="L142" s="92"/>
      <c r="M142" s="92"/>
      <c r="N142" s="92"/>
      <c r="O142" s="92"/>
      <c r="P142" s="93"/>
      <c r="Q142" s="35" t="s">
        <v>192</v>
      </c>
      <c r="R142" s="35"/>
      <c r="S142" s="35"/>
      <c r="T142" s="35"/>
      <c r="U142" s="35"/>
      <c r="V142" s="35" t="s">
        <v>193</v>
      </c>
      <c r="W142" s="35"/>
      <c r="X142" s="35"/>
      <c r="Y142" s="35"/>
      <c r="Z142" s="35"/>
      <c r="AA142" s="35"/>
      <c r="AB142" s="35"/>
      <c r="AC142" s="35"/>
      <c r="AD142" s="35"/>
      <c r="AE142" s="35"/>
      <c r="AF142" s="114">
        <v>419500</v>
      </c>
      <c r="AG142" s="114"/>
      <c r="AH142" s="114"/>
      <c r="AI142" s="114"/>
      <c r="AJ142" s="114"/>
      <c r="AK142" s="114">
        <v>0</v>
      </c>
      <c r="AL142" s="114"/>
      <c r="AM142" s="114"/>
      <c r="AN142" s="114"/>
      <c r="AO142" s="114"/>
      <c r="AP142" s="114">
        <f>IF(ISNUMBER(AF142),AF142,0)+IF(ISNUMBER(AK142),AK142,0)</f>
        <v>419500</v>
      </c>
      <c r="AQ142" s="114"/>
      <c r="AR142" s="114"/>
      <c r="AS142" s="114"/>
      <c r="AT142" s="114"/>
      <c r="AU142" s="114">
        <v>250000</v>
      </c>
      <c r="AV142" s="114"/>
      <c r="AW142" s="114"/>
      <c r="AX142" s="114"/>
      <c r="AY142" s="114"/>
      <c r="AZ142" s="114">
        <v>0</v>
      </c>
      <c r="BA142" s="114"/>
      <c r="BB142" s="114"/>
      <c r="BC142" s="114"/>
      <c r="BD142" s="114"/>
      <c r="BE142" s="114">
        <f>IF(ISNUMBER(AU142),AU142,0)+IF(ISNUMBER(AZ142),AZ142,0)</f>
        <v>250000</v>
      </c>
      <c r="BF142" s="114"/>
      <c r="BG142" s="114"/>
      <c r="BH142" s="114"/>
      <c r="BI142" s="114"/>
      <c r="BJ142" s="114">
        <v>503000</v>
      </c>
      <c r="BK142" s="114"/>
      <c r="BL142" s="114"/>
      <c r="BM142" s="114"/>
      <c r="BN142" s="114"/>
      <c r="BO142" s="114">
        <v>0</v>
      </c>
      <c r="BP142" s="114"/>
      <c r="BQ142" s="114"/>
      <c r="BR142" s="114"/>
      <c r="BS142" s="114"/>
      <c r="BT142" s="114">
        <f>IF(ISNUMBER(BJ142),BJ142,0)+IF(ISNUMBER(BO142),BO142,0)</f>
        <v>503000</v>
      </c>
      <c r="BU142" s="114"/>
      <c r="BV142" s="114"/>
      <c r="BW142" s="114"/>
      <c r="BX142" s="114"/>
    </row>
    <row r="143" spans="1:79" s="98" customFormat="1" ht="30" customHeight="1" x14ac:dyDescent="0.2">
      <c r="A143" s="88">
        <v>0</v>
      </c>
      <c r="B143" s="89"/>
      <c r="C143" s="89"/>
      <c r="D143" s="113" t="s">
        <v>202</v>
      </c>
      <c r="E143" s="92"/>
      <c r="F143" s="92"/>
      <c r="G143" s="92"/>
      <c r="H143" s="92"/>
      <c r="I143" s="92"/>
      <c r="J143" s="92"/>
      <c r="K143" s="92"/>
      <c r="L143" s="92"/>
      <c r="M143" s="92"/>
      <c r="N143" s="92"/>
      <c r="O143" s="92"/>
      <c r="P143" s="93"/>
      <c r="Q143" s="35" t="s">
        <v>192</v>
      </c>
      <c r="R143" s="35"/>
      <c r="S143" s="35"/>
      <c r="T143" s="35"/>
      <c r="U143" s="35"/>
      <c r="V143" s="35" t="s">
        <v>193</v>
      </c>
      <c r="W143" s="35"/>
      <c r="X143" s="35"/>
      <c r="Y143" s="35"/>
      <c r="Z143" s="35"/>
      <c r="AA143" s="35"/>
      <c r="AB143" s="35"/>
      <c r="AC143" s="35"/>
      <c r="AD143" s="35"/>
      <c r="AE143" s="35"/>
      <c r="AF143" s="114">
        <v>0</v>
      </c>
      <c r="AG143" s="114"/>
      <c r="AH143" s="114"/>
      <c r="AI143" s="114"/>
      <c r="AJ143" s="114"/>
      <c r="AK143" s="114">
        <v>0</v>
      </c>
      <c r="AL143" s="114"/>
      <c r="AM143" s="114"/>
      <c r="AN143" s="114"/>
      <c r="AO143" s="114"/>
      <c r="AP143" s="114">
        <f>IF(ISNUMBER(AF143),AF143,0)+IF(ISNUMBER(AK143),AK143,0)</f>
        <v>0</v>
      </c>
      <c r="AQ143" s="114"/>
      <c r="AR143" s="114"/>
      <c r="AS143" s="114"/>
      <c r="AT143" s="114"/>
      <c r="AU143" s="114">
        <v>0</v>
      </c>
      <c r="AV143" s="114"/>
      <c r="AW143" s="114"/>
      <c r="AX143" s="114"/>
      <c r="AY143" s="114"/>
      <c r="AZ143" s="114">
        <v>0</v>
      </c>
      <c r="BA143" s="114"/>
      <c r="BB143" s="114"/>
      <c r="BC143" s="114"/>
      <c r="BD143" s="114"/>
      <c r="BE143" s="114">
        <f>IF(ISNUMBER(AU143),AU143,0)+IF(ISNUMBER(AZ143),AZ143,0)</f>
        <v>0</v>
      </c>
      <c r="BF143" s="114"/>
      <c r="BG143" s="114"/>
      <c r="BH143" s="114"/>
      <c r="BI143" s="114"/>
      <c r="BJ143" s="114">
        <v>39000</v>
      </c>
      <c r="BK143" s="114"/>
      <c r="BL143" s="114"/>
      <c r="BM143" s="114"/>
      <c r="BN143" s="114"/>
      <c r="BO143" s="114">
        <v>0</v>
      </c>
      <c r="BP143" s="114"/>
      <c r="BQ143" s="114"/>
      <c r="BR143" s="114"/>
      <c r="BS143" s="114"/>
      <c r="BT143" s="114">
        <f>IF(ISNUMBER(BJ143),BJ143,0)+IF(ISNUMBER(BO143),BO143,0)</f>
        <v>39000</v>
      </c>
      <c r="BU143" s="114"/>
      <c r="BV143" s="114"/>
      <c r="BW143" s="114"/>
      <c r="BX143" s="114"/>
    </row>
    <row r="144" spans="1:79" s="98" customFormat="1" ht="30" customHeight="1" x14ac:dyDescent="0.2">
      <c r="A144" s="88">
        <v>0</v>
      </c>
      <c r="B144" s="89"/>
      <c r="C144" s="89"/>
      <c r="D144" s="113" t="s">
        <v>188</v>
      </c>
      <c r="E144" s="92"/>
      <c r="F144" s="92"/>
      <c r="G144" s="92"/>
      <c r="H144" s="92"/>
      <c r="I144" s="92"/>
      <c r="J144" s="92"/>
      <c r="K144" s="92"/>
      <c r="L144" s="92"/>
      <c r="M144" s="92"/>
      <c r="N144" s="92"/>
      <c r="O144" s="92"/>
      <c r="P144" s="93"/>
      <c r="Q144" s="35" t="s">
        <v>192</v>
      </c>
      <c r="R144" s="35"/>
      <c r="S144" s="35"/>
      <c r="T144" s="35"/>
      <c r="U144" s="35"/>
      <c r="V144" s="35" t="s">
        <v>193</v>
      </c>
      <c r="W144" s="35"/>
      <c r="X144" s="35"/>
      <c r="Y144" s="35"/>
      <c r="Z144" s="35"/>
      <c r="AA144" s="35"/>
      <c r="AB144" s="35"/>
      <c r="AC144" s="35"/>
      <c r="AD144" s="35"/>
      <c r="AE144" s="35"/>
      <c r="AF144" s="114">
        <v>0</v>
      </c>
      <c r="AG144" s="114"/>
      <c r="AH144" s="114"/>
      <c r="AI144" s="114"/>
      <c r="AJ144" s="114"/>
      <c r="AK144" s="114">
        <v>0</v>
      </c>
      <c r="AL144" s="114"/>
      <c r="AM144" s="114"/>
      <c r="AN144" s="114"/>
      <c r="AO144" s="114"/>
      <c r="AP144" s="114">
        <f>IF(ISNUMBER(AF144),AF144,0)+IF(ISNUMBER(AK144),AK144,0)</f>
        <v>0</v>
      </c>
      <c r="AQ144" s="114"/>
      <c r="AR144" s="114"/>
      <c r="AS144" s="114"/>
      <c r="AT144" s="114"/>
      <c r="AU144" s="114">
        <v>0</v>
      </c>
      <c r="AV144" s="114"/>
      <c r="AW144" s="114"/>
      <c r="AX144" s="114"/>
      <c r="AY144" s="114"/>
      <c r="AZ144" s="114">
        <v>0</v>
      </c>
      <c r="BA144" s="114"/>
      <c r="BB144" s="114"/>
      <c r="BC144" s="114"/>
      <c r="BD144" s="114"/>
      <c r="BE144" s="114">
        <f>IF(ISNUMBER(AU144),AU144,0)+IF(ISNUMBER(AZ144),AZ144,0)</f>
        <v>0</v>
      </c>
      <c r="BF144" s="114"/>
      <c r="BG144" s="114"/>
      <c r="BH144" s="114"/>
      <c r="BI144" s="114"/>
      <c r="BJ144" s="114">
        <v>27000</v>
      </c>
      <c r="BK144" s="114"/>
      <c r="BL144" s="114"/>
      <c r="BM144" s="114"/>
      <c r="BN144" s="114"/>
      <c r="BO144" s="114">
        <v>0</v>
      </c>
      <c r="BP144" s="114"/>
      <c r="BQ144" s="114"/>
      <c r="BR144" s="114"/>
      <c r="BS144" s="114"/>
      <c r="BT144" s="114">
        <f>IF(ISNUMBER(BJ144),BJ144,0)+IF(ISNUMBER(BO144),BO144,0)</f>
        <v>27000</v>
      </c>
      <c r="BU144" s="114"/>
      <c r="BV144" s="114"/>
      <c r="BW144" s="114"/>
      <c r="BX144" s="114"/>
    </row>
    <row r="145" spans="1:76" s="98" customFormat="1" ht="45" customHeight="1" x14ac:dyDescent="0.2">
      <c r="A145" s="88">
        <v>0</v>
      </c>
      <c r="B145" s="89"/>
      <c r="C145" s="89"/>
      <c r="D145" s="113" t="s">
        <v>203</v>
      </c>
      <c r="E145" s="92"/>
      <c r="F145" s="92"/>
      <c r="G145" s="92"/>
      <c r="H145" s="92"/>
      <c r="I145" s="92"/>
      <c r="J145" s="92"/>
      <c r="K145" s="92"/>
      <c r="L145" s="92"/>
      <c r="M145" s="92"/>
      <c r="N145" s="92"/>
      <c r="O145" s="92"/>
      <c r="P145" s="93"/>
      <c r="Q145" s="35" t="s">
        <v>192</v>
      </c>
      <c r="R145" s="35"/>
      <c r="S145" s="35"/>
      <c r="T145" s="35"/>
      <c r="U145" s="35"/>
      <c r="V145" s="35" t="s">
        <v>193</v>
      </c>
      <c r="W145" s="35"/>
      <c r="X145" s="35"/>
      <c r="Y145" s="35"/>
      <c r="Z145" s="35"/>
      <c r="AA145" s="35"/>
      <c r="AB145" s="35"/>
      <c r="AC145" s="35"/>
      <c r="AD145" s="35"/>
      <c r="AE145" s="35"/>
      <c r="AF145" s="114">
        <v>43330</v>
      </c>
      <c r="AG145" s="114"/>
      <c r="AH145" s="114"/>
      <c r="AI145" s="114"/>
      <c r="AJ145" s="114"/>
      <c r="AK145" s="114">
        <v>0</v>
      </c>
      <c r="AL145" s="114"/>
      <c r="AM145" s="114"/>
      <c r="AN145" s="114"/>
      <c r="AO145" s="114"/>
      <c r="AP145" s="114">
        <f>IF(ISNUMBER(AF145),AF145,0)+IF(ISNUMBER(AK145),AK145,0)</f>
        <v>43330</v>
      </c>
      <c r="AQ145" s="114"/>
      <c r="AR145" s="114"/>
      <c r="AS145" s="114"/>
      <c r="AT145" s="114"/>
      <c r="AU145" s="114">
        <v>17200</v>
      </c>
      <c r="AV145" s="114"/>
      <c r="AW145" s="114"/>
      <c r="AX145" s="114"/>
      <c r="AY145" s="114"/>
      <c r="AZ145" s="114">
        <v>0</v>
      </c>
      <c r="BA145" s="114"/>
      <c r="BB145" s="114"/>
      <c r="BC145" s="114"/>
      <c r="BD145" s="114"/>
      <c r="BE145" s="114">
        <f>IF(ISNUMBER(AU145),AU145,0)+IF(ISNUMBER(AZ145),AZ145,0)</f>
        <v>17200</v>
      </c>
      <c r="BF145" s="114"/>
      <c r="BG145" s="114"/>
      <c r="BH145" s="114"/>
      <c r="BI145" s="114"/>
      <c r="BJ145" s="114">
        <v>25000</v>
      </c>
      <c r="BK145" s="114"/>
      <c r="BL145" s="114"/>
      <c r="BM145" s="114"/>
      <c r="BN145" s="114"/>
      <c r="BO145" s="114">
        <v>0</v>
      </c>
      <c r="BP145" s="114"/>
      <c r="BQ145" s="114"/>
      <c r="BR145" s="114"/>
      <c r="BS145" s="114"/>
      <c r="BT145" s="114">
        <f>IF(ISNUMBER(BJ145),BJ145,0)+IF(ISNUMBER(BO145),BO145,0)</f>
        <v>25000</v>
      </c>
      <c r="BU145" s="114"/>
      <c r="BV145" s="114"/>
      <c r="BW145" s="114"/>
      <c r="BX145" s="114"/>
    </row>
    <row r="146" spans="1:76" s="6" customFormat="1" ht="15" customHeight="1" x14ac:dyDescent="0.2">
      <c r="A146" s="86">
        <v>0</v>
      </c>
      <c r="B146" s="84"/>
      <c r="C146" s="84"/>
      <c r="D146" s="112" t="s">
        <v>204</v>
      </c>
      <c r="E146" s="100"/>
      <c r="F146" s="100"/>
      <c r="G146" s="100"/>
      <c r="H146" s="100"/>
      <c r="I146" s="100"/>
      <c r="J146" s="100"/>
      <c r="K146" s="100"/>
      <c r="L146" s="100"/>
      <c r="M146" s="100"/>
      <c r="N146" s="100"/>
      <c r="O146" s="100"/>
      <c r="P146" s="101"/>
      <c r="Q146" s="110"/>
      <c r="R146" s="110"/>
      <c r="S146" s="110"/>
      <c r="T146" s="110"/>
      <c r="U146" s="110"/>
      <c r="V146" s="110"/>
      <c r="W146" s="110"/>
      <c r="X146" s="110"/>
      <c r="Y146" s="110"/>
      <c r="Z146" s="110"/>
      <c r="AA146" s="110"/>
      <c r="AB146" s="110"/>
      <c r="AC146" s="110"/>
      <c r="AD146" s="110"/>
      <c r="AE146" s="110"/>
      <c r="AF146" s="111"/>
      <c r="AG146" s="111"/>
      <c r="AH146" s="111"/>
      <c r="AI146" s="111"/>
      <c r="AJ146" s="111"/>
      <c r="AK146" s="111"/>
      <c r="AL146" s="111"/>
      <c r="AM146" s="111"/>
      <c r="AN146" s="111"/>
      <c r="AO146" s="111"/>
      <c r="AP146" s="111">
        <f>IF(ISNUMBER(AF146),AF146,0)+IF(ISNUMBER(AK146),AK146,0)</f>
        <v>0</v>
      </c>
      <c r="AQ146" s="111"/>
      <c r="AR146" s="111"/>
      <c r="AS146" s="111"/>
      <c r="AT146" s="111"/>
      <c r="AU146" s="111"/>
      <c r="AV146" s="111"/>
      <c r="AW146" s="111"/>
      <c r="AX146" s="111"/>
      <c r="AY146" s="111"/>
      <c r="AZ146" s="111"/>
      <c r="BA146" s="111"/>
      <c r="BB146" s="111"/>
      <c r="BC146" s="111"/>
      <c r="BD146" s="111"/>
      <c r="BE146" s="111">
        <f>IF(ISNUMBER(AU146),AU146,0)+IF(ISNUMBER(AZ146),AZ146,0)</f>
        <v>0</v>
      </c>
      <c r="BF146" s="111"/>
      <c r="BG146" s="111"/>
      <c r="BH146" s="111"/>
      <c r="BI146" s="111"/>
      <c r="BJ146" s="111"/>
      <c r="BK146" s="111"/>
      <c r="BL146" s="111"/>
      <c r="BM146" s="111"/>
      <c r="BN146" s="111"/>
      <c r="BO146" s="111"/>
      <c r="BP146" s="111"/>
      <c r="BQ146" s="111"/>
      <c r="BR146" s="111"/>
      <c r="BS146" s="111"/>
      <c r="BT146" s="111">
        <f>IF(ISNUMBER(BJ146),BJ146,0)+IF(ISNUMBER(BO146),BO146,0)</f>
        <v>0</v>
      </c>
      <c r="BU146" s="111"/>
      <c r="BV146" s="111"/>
      <c r="BW146" s="111"/>
      <c r="BX146" s="111"/>
    </row>
    <row r="147" spans="1:76" s="98" customFormat="1" ht="28.5" customHeight="1" x14ac:dyDescent="0.2">
      <c r="A147" s="88">
        <v>0</v>
      </c>
      <c r="B147" s="89"/>
      <c r="C147" s="89"/>
      <c r="D147" s="113" t="s">
        <v>205</v>
      </c>
      <c r="E147" s="92"/>
      <c r="F147" s="92"/>
      <c r="G147" s="92"/>
      <c r="H147" s="92"/>
      <c r="I147" s="92"/>
      <c r="J147" s="92"/>
      <c r="K147" s="92"/>
      <c r="L147" s="92"/>
      <c r="M147" s="92"/>
      <c r="N147" s="92"/>
      <c r="O147" s="92"/>
      <c r="P147" s="93"/>
      <c r="Q147" s="35" t="s">
        <v>206</v>
      </c>
      <c r="R147" s="35"/>
      <c r="S147" s="35"/>
      <c r="T147" s="35"/>
      <c r="U147" s="35"/>
      <c r="V147" s="35" t="s">
        <v>193</v>
      </c>
      <c r="W147" s="35"/>
      <c r="X147" s="35"/>
      <c r="Y147" s="35"/>
      <c r="Z147" s="35"/>
      <c r="AA147" s="35"/>
      <c r="AB147" s="35"/>
      <c r="AC147" s="35"/>
      <c r="AD147" s="35"/>
      <c r="AE147" s="35"/>
      <c r="AF147" s="114">
        <v>0</v>
      </c>
      <c r="AG147" s="114"/>
      <c r="AH147" s="114"/>
      <c r="AI147" s="114"/>
      <c r="AJ147" s="114"/>
      <c r="AK147" s="114">
        <v>0</v>
      </c>
      <c r="AL147" s="114"/>
      <c r="AM147" s="114"/>
      <c r="AN147" s="114"/>
      <c r="AO147" s="114"/>
      <c r="AP147" s="114">
        <f>IF(ISNUMBER(AF147),AF147,0)+IF(ISNUMBER(AK147),AK147,0)</f>
        <v>0</v>
      </c>
      <c r="AQ147" s="114"/>
      <c r="AR147" s="114"/>
      <c r="AS147" s="114"/>
      <c r="AT147" s="114"/>
      <c r="AU147" s="114">
        <v>0</v>
      </c>
      <c r="AV147" s="114"/>
      <c r="AW147" s="114"/>
      <c r="AX147" s="114"/>
      <c r="AY147" s="114"/>
      <c r="AZ147" s="114">
        <v>0</v>
      </c>
      <c r="BA147" s="114"/>
      <c r="BB147" s="114"/>
      <c r="BC147" s="114"/>
      <c r="BD147" s="114"/>
      <c r="BE147" s="114">
        <f>IF(ISNUMBER(AU147),AU147,0)+IF(ISNUMBER(AZ147),AZ147,0)</f>
        <v>0</v>
      </c>
      <c r="BF147" s="114"/>
      <c r="BG147" s="114"/>
      <c r="BH147" s="114"/>
      <c r="BI147" s="114"/>
      <c r="BJ147" s="114">
        <v>3</v>
      </c>
      <c r="BK147" s="114"/>
      <c r="BL147" s="114"/>
      <c r="BM147" s="114"/>
      <c r="BN147" s="114"/>
      <c r="BO147" s="114">
        <v>0</v>
      </c>
      <c r="BP147" s="114"/>
      <c r="BQ147" s="114"/>
      <c r="BR147" s="114"/>
      <c r="BS147" s="114"/>
      <c r="BT147" s="114">
        <f>IF(ISNUMBER(BJ147),BJ147,0)+IF(ISNUMBER(BO147),BO147,0)</f>
        <v>3</v>
      </c>
      <c r="BU147" s="114"/>
      <c r="BV147" s="114"/>
      <c r="BW147" s="114"/>
      <c r="BX147" s="114"/>
    </row>
    <row r="148" spans="1:76" s="98" customFormat="1" ht="45" customHeight="1" x14ac:dyDescent="0.2">
      <c r="A148" s="88">
        <v>0</v>
      </c>
      <c r="B148" s="89"/>
      <c r="C148" s="89"/>
      <c r="D148" s="113" t="s">
        <v>207</v>
      </c>
      <c r="E148" s="92"/>
      <c r="F148" s="92"/>
      <c r="G148" s="92"/>
      <c r="H148" s="92"/>
      <c r="I148" s="92"/>
      <c r="J148" s="92"/>
      <c r="K148" s="92"/>
      <c r="L148" s="92"/>
      <c r="M148" s="92"/>
      <c r="N148" s="92"/>
      <c r="O148" s="92"/>
      <c r="P148" s="93"/>
      <c r="Q148" s="35" t="s">
        <v>206</v>
      </c>
      <c r="R148" s="35"/>
      <c r="S148" s="35"/>
      <c r="T148" s="35"/>
      <c r="U148" s="35"/>
      <c r="V148" s="113" t="s">
        <v>208</v>
      </c>
      <c r="W148" s="92"/>
      <c r="X148" s="92"/>
      <c r="Y148" s="92"/>
      <c r="Z148" s="92"/>
      <c r="AA148" s="92"/>
      <c r="AB148" s="92"/>
      <c r="AC148" s="92"/>
      <c r="AD148" s="92"/>
      <c r="AE148" s="93"/>
      <c r="AF148" s="114">
        <v>0</v>
      </c>
      <c r="AG148" s="114"/>
      <c r="AH148" s="114"/>
      <c r="AI148" s="114"/>
      <c r="AJ148" s="114"/>
      <c r="AK148" s="114">
        <v>0</v>
      </c>
      <c r="AL148" s="114"/>
      <c r="AM148" s="114"/>
      <c r="AN148" s="114"/>
      <c r="AO148" s="114"/>
      <c r="AP148" s="114">
        <f>IF(ISNUMBER(AF148),AF148,0)+IF(ISNUMBER(AK148),AK148,0)</f>
        <v>0</v>
      </c>
      <c r="AQ148" s="114"/>
      <c r="AR148" s="114"/>
      <c r="AS148" s="114"/>
      <c r="AT148" s="114"/>
      <c r="AU148" s="114">
        <v>0</v>
      </c>
      <c r="AV148" s="114"/>
      <c r="AW148" s="114"/>
      <c r="AX148" s="114"/>
      <c r="AY148" s="114"/>
      <c r="AZ148" s="114">
        <v>0</v>
      </c>
      <c r="BA148" s="114"/>
      <c r="BB148" s="114"/>
      <c r="BC148" s="114"/>
      <c r="BD148" s="114"/>
      <c r="BE148" s="114">
        <f>IF(ISNUMBER(AU148),AU148,0)+IF(ISNUMBER(AZ148),AZ148,0)</f>
        <v>0</v>
      </c>
      <c r="BF148" s="114"/>
      <c r="BG148" s="114"/>
      <c r="BH148" s="114"/>
      <c r="BI148" s="114"/>
      <c r="BJ148" s="114">
        <v>40</v>
      </c>
      <c r="BK148" s="114"/>
      <c r="BL148" s="114"/>
      <c r="BM148" s="114"/>
      <c r="BN148" s="114"/>
      <c r="BO148" s="114">
        <v>0</v>
      </c>
      <c r="BP148" s="114"/>
      <c r="BQ148" s="114"/>
      <c r="BR148" s="114"/>
      <c r="BS148" s="114"/>
      <c r="BT148" s="114">
        <f>IF(ISNUMBER(BJ148),BJ148,0)+IF(ISNUMBER(BO148),BO148,0)</f>
        <v>40</v>
      </c>
      <c r="BU148" s="114"/>
      <c r="BV148" s="114"/>
      <c r="BW148" s="114"/>
      <c r="BX148" s="114"/>
    </row>
    <row r="149" spans="1:76" s="98" customFormat="1" ht="30" customHeight="1" x14ac:dyDescent="0.2">
      <c r="A149" s="88">
        <v>0</v>
      </c>
      <c r="B149" s="89"/>
      <c r="C149" s="89"/>
      <c r="D149" s="113" t="s">
        <v>209</v>
      </c>
      <c r="E149" s="92"/>
      <c r="F149" s="92"/>
      <c r="G149" s="92"/>
      <c r="H149" s="92"/>
      <c r="I149" s="92"/>
      <c r="J149" s="92"/>
      <c r="K149" s="92"/>
      <c r="L149" s="92"/>
      <c r="M149" s="92"/>
      <c r="N149" s="92"/>
      <c r="O149" s="92"/>
      <c r="P149" s="93"/>
      <c r="Q149" s="35" t="s">
        <v>206</v>
      </c>
      <c r="R149" s="35"/>
      <c r="S149" s="35"/>
      <c r="T149" s="35"/>
      <c r="U149" s="35"/>
      <c r="V149" s="113" t="s">
        <v>193</v>
      </c>
      <c r="W149" s="92"/>
      <c r="X149" s="92"/>
      <c r="Y149" s="92"/>
      <c r="Z149" s="92"/>
      <c r="AA149" s="92"/>
      <c r="AB149" s="92"/>
      <c r="AC149" s="92"/>
      <c r="AD149" s="92"/>
      <c r="AE149" s="93"/>
      <c r="AF149" s="114">
        <v>0</v>
      </c>
      <c r="AG149" s="114"/>
      <c r="AH149" s="114"/>
      <c r="AI149" s="114"/>
      <c r="AJ149" s="114"/>
      <c r="AK149" s="114">
        <v>0</v>
      </c>
      <c r="AL149" s="114"/>
      <c r="AM149" s="114"/>
      <c r="AN149" s="114"/>
      <c r="AO149" s="114"/>
      <c r="AP149" s="114">
        <f>IF(ISNUMBER(AF149),AF149,0)+IF(ISNUMBER(AK149),AK149,0)</f>
        <v>0</v>
      </c>
      <c r="AQ149" s="114"/>
      <c r="AR149" s="114"/>
      <c r="AS149" s="114"/>
      <c r="AT149" s="114"/>
      <c r="AU149" s="114">
        <v>9</v>
      </c>
      <c r="AV149" s="114"/>
      <c r="AW149" s="114"/>
      <c r="AX149" s="114"/>
      <c r="AY149" s="114"/>
      <c r="AZ149" s="114">
        <v>0</v>
      </c>
      <c r="BA149" s="114"/>
      <c r="BB149" s="114"/>
      <c r="BC149" s="114"/>
      <c r="BD149" s="114"/>
      <c r="BE149" s="114">
        <f>IF(ISNUMBER(AU149),AU149,0)+IF(ISNUMBER(AZ149),AZ149,0)</f>
        <v>9</v>
      </c>
      <c r="BF149" s="114"/>
      <c r="BG149" s="114"/>
      <c r="BH149" s="114"/>
      <c r="BI149" s="114"/>
      <c r="BJ149" s="114">
        <v>20</v>
      </c>
      <c r="BK149" s="114"/>
      <c r="BL149" s="114"/>
      <c r="BM149" s="114"/>
      <c r="BN149" s="114"/>
      <c r="BO149" s="114">
        <v>0</v>
      </c>
      <c r="BP149" s="114"/>
      <c r="BQ149" s="114"/>
      <c r="BR149" s="114"/>
      <c r="BS149" s="114"/>
      <c r="BT149" s="114">
        <f>IF(ISNUMBER(BJ149),BJ149,0)+IF(ISNUMBER(BO149),BO149,0)</f>
        <v>20</v>
      </c>
      <c r="BU149" s="114"/>
      <c r="BV149" s="114"/>
      <c r="BW149" s="114"/>
      <c r="BX149" s="114"/>
    </row>
    <row r="150" spans="1:76" s="98" customFormat="1" ht="30" customHeight="1" x14ac:dyDescent="0.2">
      <c r="A150" s="88">
        <v>0</v>
      </c>
      <c r="B150" s="89"/>
      <c r="C150" s="89"/>
      <c r="D150" s="113" t="s">
        <v>210</v>
      </c>
      <c r="E150" s="92"/>
      <c r="F150" s="92"/>
      <c r="G150" s="92"/>
      <c r="H150" s="92"/>
      <c r="I150" s="92"/>
      <c r="J150" s="92"/>
      <c r="K150" s="92"/>
      <c r="L150" s="92"/>
      <c r="M150" s="92"/>
      <c r="N150" s="92"/>
      <c r="O150" s="92"/>
      <c r="P150" s="93"/>
      <c r="Q150" s="35" t="s">
        <v>211</v>
      </c>
      <c r="R150" s="35"/>
      <c r="S150" s="35"/>
      <c r="T150" s="35"/>
      <c r="U150" s="35"/>
      <c r="V150" s="113" t="s">
        <v>212</v>
      </c>
      <c r="W150" s="92"/>
      <c r="X150" s="92"/>
      <c r="Y150" s="92"/>
      <c r="Z150" s="92"/>
      <c r="AA150" s="92"/>
      <c r="AB150" s="92"/>
      <c r="AC150" s="92"/>
      <c r="AD150" s="92"/>
      <c r="AE150" s="93"/>
      <c r="AF150" s="114">
        <v>36910</v>
      </c>
      <c r="AG150" s="114"/>
      <c r="AH150" s="114"/>
      <c r="AI150" s="114"/>
      <c r="AJ150" s="114"/>
      <c r="AK150" s="114">
        <v>0</v>
      </c>
      <c r="AL150" s="114"/>
      <c r="AM150" s="114"/>
      <c r="AN150" s="114"/>
      <c r="AO150" s="114"/>
      <c r="AP150" s="114">
        <f>IF(ISNUMBER(AF150),AF150,0)+IF(ISNUMBER(AK150),AK150,0)</f>
        <v>36910</v>
      </c>
      <c r="AQ150" s="114"/>
      <c r="AR150" s="114"/>
      <c r="AS150" s="114"/>
      <c r="AT150" s="114"/>
      <c r="AU150" s="114">
        <v>36910</v>
      </c>
      <c r="AV150" s="114"/>
      <c r="AW150" s="114"/>
      <c r="AX150" s="114"/>
      <c r="AY150" s="114"/>
      <c r="AZ150" s="114">
        <v>0</v>
      </c>
      <c r="BA150" s="114"/>
      <c r="BB150" s="114"/>
      <c r="BC150" s="114"/>
      <c r="BD150" s="114"/>
      <c r="BE150" s="114">
        <f>IF(ISNUMBER(AU150),AU150,0)+IF(ISNUMBER(AZ150),AZ150,0)</f>
        <v>36910</v>
      </c>
      <c r="BF150" s="114"/>
      <c r="BG150" s="114"/>
      <c r="BH150" s="114"/>
      <c r="BI150" s="114"/>
      <c r="BJ150" s="114">
        <v>36910</v>
      </c>
      <c r="BK150" s="114"/>
      <c r="BL150" s="114"/>
      <c r="BM150" s="114"/>
      <c r="BN150" s="114"/>
      <c r="BO150" s="114">
        <v>0</v>
      </c>
      <c r="BP150" s="114"/>
      <c r="BQ150" s="114"/>
      <c r="BR150" s="114"/>
      <c r="BS150" s="114"/>
      <c r="BT150" s="114">
        <f>IF(ISNUMBER(BJ150),BJ150,0)+IF(ISNUMBER(BO150),BO150,0)</f>
        <v>36910</v>
      </c>
      <c r="BU150" s="114"/>
      <c r="BV150" s="114"/>
      <c r="BW150" s="114"/>
      <c r="BX150" s="114"/>
    </row>
    <row r="151" spans="1:76" s="98" customFormat="1" ht="30" customHeight="1" x14ac:dyDescent="0.2">
      <c r="A151" s="88">
        <v>0</v>
      </c>
      <c r="B151" s="89"/>
      <c r="C151" s="89"/>
      <c r="D151" s="113" t="s">
        <v>213</v>
      </c>
      <c r="E151" s="92"/>
      <c r="F151" s="92"/>
      <c r="G151" s="92"/>
      <c r="H151" s="92"/>
      <c r="I151" s="92"/>
      <c r="J151" s="92"/>
      <c r="K151" s="92"/>
      <c r="L151" s="92"/>
      <c r="M151" s="92"/>
      <c r="N151" s="92"/>
      <c r="O151" s="92"/>
      <c r="P151" s="93"/>
      <c r="Q151" s="35" t="s">
        <v>206</v>
      </c>
      <c r="R151" s="35"/>
      <c r="S151" s="35"/>
      <c r="T151" s="35"/>
      <c r="U151" s="35"/>
      <c r="V151" s="113" t="s">
        <v>193</v>
      </c>
      <c r="W151" s="92"/>
      <c r="X151" s="92"/>
      <c r="Y151" s="92"/>
      <c r="Z151" s="92"/>
      <c r="AA151" s="92"/>
      <c r="AB151" s="92"/>
      <c r="AC151" s="92"/>
      <c r="AD151" s="92"/>
      <c r="AE151" s="93"/>
      <c r="AF151" s="114">
        <v>1</v>
      </c>
      <c r="AG151" s="114"/>
      <c r="AH151" s="114"/>
      <c r="AI151" s="114"/>
      <c r="AJ151" s="114"/>
      <c r="AK151" s="114">
        <v>0</v>
      </c>
      <c r="AL151" s="114"/>
      <c r="AM151" s="114"/>
      <c r="AN151" s="114"/>
      <c r="AO151" s="114"/>
      <c r="AP151" s="114">
        <f>IF(ISNUMBER(AF151),AF151,0)+IF(ISNUMBER(AK151),AK151,0)</f>
        <v>1</v>
      </c>
      <c r="AQ151" s="114"/>
      <c r="AR151" s="114"/>
      <c r="AS151" s="114"/>
      <c r="AT151" s="114"/>
      <c r="AU151" s="114">
        <v>3</v>
      </c>
      <c r="AV151" s="114"/>
      <c r="AW151" s="114"/>
      <c r="AX151" s="114"/>
      <c r="AY151" s="114"/>
      <c r="AZ151" s="114">
        <v>0</v>
      </c>
      <c r="BA151" s="114"/>
      <c r="BB151" s="114"/>
      <c r="BC151" s="114"/>
      <c r="BD151" s="114"/>
      <c r="BE151" s="114">
        <f>IF(ISNUMBER(AU151),AU151,0)+IF(ISNUMBER(AZ151),AZ151,0)</f>
        <v>3</v>
      </c>
      <c r="BF151" s="114"/>
      <c r="BG151" s="114"/>
      <c r="BH151" s="114"/>
      <c r="BI151" s="114"/>
      <c r="BJ151" s="114">
        <v>1</v>
      </c>
      <c r="BK151" s="114"/>
      <c r="BL151" s="114"/>
      <c r="BM151" s="114"/>
      <c r="BN151" s="114"/>
      <c r="BO151" s="114">
        <v>0</v>
      </c>
      <c r="BP151" s="114"/>
      <c r="BQ151" s="114"/>
      <c r="BR151" s="114"/>
      <c r="BS151" s="114"/>
      <c r="BT151" s="114">
        <f>IF(ISNUMBER(BJ151),BJ151,0)+IF(ISNUMBER(BO151),BO151,0)</f>
        <v>1</v>
      </c>
      <c r="BU151" s="114"/>
      <c r="BV151" s="114"/>
      <c r="BW151" s="114"/>
      <c r="BX151" s="114"/>
    </row>
    <row r="152" spans="1:76" s="98" customFormat="1" ht="15" customHeight="1" x14ac:dyDescent="0.2">
      <c r="A152" s="88">
        <v>0</v>
      </c>
      <c r="B152" s="89"/>
      <c r="C152" s="89"/>
      <c r="D152" s="113" t="s">
        <v>214</v>
      </c>
      <c r="E152" s="92"/>
      <c r="F152" s="92"/>
      <c r="G152" s="92"/>
      <c r="H152" s="92"/>
      <c r="I152" s="92"/>
      <c r="J152" s="92"/>
      <c r="K152" s="92"/>
      <c r="L152" s="92"/>
      <c r="M152" s="92"/>
      <c r="N152" s="92"/>
      <c r="O152" s="92"/>
      <c r="P152" s="93"/>
      <c r="Q152" s="35" t="s">
        <v>215</v>
      </c>
      <c r="R152" s="35"/>
      <c r="S152" s="35"/>
      <c r="T152" s="35"/>
      <c r="U152" s="35"/>
      <c r="V152" s="113" t="s">
        <v>216</v>
      </c>
      <c r="W152" s="92"/>
      <c r="X152" s="92"/>
      <c r="Y152" s="92"/>
      <c r="Z152" s="92"/>
      <c r="AA152" s="92"/>
      <c r="AB152" s="92"/>
      <c r="AC152" s="92"/>
      <c r="AD152" s="92"/>
      <c r="AE152" s="93"/>
      <c r="AF152" s="114">
        <v>83634.899999999994</v>
      </c>
      <c r="AG152" s="114"/>
      <c r="AH152" s="114"/>
      <c r="AI152" s="114"/>
      <c r="AJ152" s="114"/>
      <c r="AK152" s="114">
        <v>0</v>
      </c>
      <c r="AL152" s="114"/>
      <c r="AM152" s="114"/>
      <c r="AN152" s="114"/>
      <c r="AO152" s="114"/>
      <c r="AP152" s="114">
        <f>IF(ISNUMBER(AF152),AF152,0)+IF(ISNUMBER(AK152),AK152,0)</f>
        <v>83634.899999999994</v>
      </c>
      <c r="AQ152" s="114"/>
      <c r="AR152" s="114"/>
      <c r="AS152" s="114"/>
      <c r="AT152" s="114"/>
      <c r="AU152" s="114">
        <v>107093</v>
      </c>
      <c r="AV152" s="114"/>
      <c r="AW152" s="114"/>
      <c r="AX152" s="114"/>
      <c r="AY152" s="114"/>
      <c r="AZ152" s="114">
        <v>0</v>
      </c>
      <c r="BA152" s="114"/>
      <c r="BB152" s="114"/>
      <c r="BC152" s="114"/>
      <c r="BD152" s="114"/>
      <c r="BE152" s="114">
        <f>IF(ISNUMBER(AU152),AU152,0)+IF(ISNUMBER(AZ152),AZ152,0)</f>
        <v>107093</v>
      </c>
      <c r="BF152" s="114"/>
      <c r="BG152" s="114"/>
      <c r="BH152" s="114"/>
      <c r="BI152" s="114"/>
      <c r="BJ152" s="114">
        <v>138042</v>
      </c>
      <c r="BK152" s="114"/>
      <c r="BL152" s="114"/>
      <c r="BM152" s="114"/>
      <c r="BN152" s="114"/>
      <c r="BO152" s="114">
        <v>0</v>
      </c>
      <c r="BP152" s="114"/>
      <c r="BQ152" s="114"/>
      <c r="BR152" s="114"/>
      <c r="BS152" s="114"/>
      <c r="BT152" s="114">
        <f>IF(ISNUMBER(BJ152),BJ152,0)+IF(ISNUMBER(BO152),BO152,0)</f>
        <v>138042</v>
      </c>
      <c r="BU152" s="114"/>
      <c r="BV152" s="114"/>
      <c r="BW152" s="114"/>
      <c r="BX152" s="114"/>
    </row>
    <row r="153" spans="1:76" s="98" customFormat="1" ht="30" customHeight="1" x14ac:dyDescent="0.2">
      <c r="A153" s="88">
        <v>0</v>
      </c>
      <c r="B153" s="89"/>
      <c r="C153" s="89"/>
      <c r="D153" s="113" t="s">
        <v>217</v>
      </c>
      <c r="E153" s="92"/>
      <c r="F153" s="92"/>
      <c r="G153" s="92"/>
      <c r="H153" s="92"/>
      <c r="I153" s="92"/>
      <c r="J153" s="92"/>
      <c r="K153" s="92"/>
      <c r="L153" s="92"/>
      <c r="M153" s="92"/>
      <c r="N153" s="92"/>
      <c r="O153" s="92"/>
      <c r="P153" s="93"/>
      <c r="Q153" s="35" t="s">
        <v>211</v>
      </c>
      <c r="R153" s="35"/>
      <c r="S153" s="35"/>
      <c r="T153" s="35"/>
      <c r="U153" s="35"/>
      <c r="V153" s="113" t="s">
        <v>208</v>
      </c>
      <c r="W153" s="92"/>
      <c r="X153" s="92"/>
      <c r="Y153" s="92"/>
      <c r="Z153" s="92"/>
      <c r="AA153" s="92"/>
      <c r="AB153" s="92"/>
      <c r="AC153" s="92"/>
      <c r="AD153" s="92"/>
      <c r="AE153" s="93"/>
      <c r="AF153" s="114">
        <v>600</v>
      </c>
      <c r="AG153" s="114"/>
      <c r="AH153" s="114"/>
      <c r="AI153" s="114"/>
      <c r="AJ153" s="114"/>
      <c r="AK153" s="114">
        <v>0</v>
      </c>
      <c r="AL153" s="114"/>
      <c r="AM153" s="114"/>
      <c r="AN153" s="114"/>
      <c r="AO153" s="114"/>
      <c r="AP153" s="114">
        <f>IF(ISNUMBER(AF153),AF153,0)+IF(ISNUMBER(AK153),AK153,0)</f>
        <v>600</v>
      </c>
      <c r="AQ153" s="114"/>
      <c r="AR153" s="114"/>
      <c r="AS153" s="114"/>
      <c r="AT153" s="114"/>
      <c r="AU153" s="114">
        <v>600</v>
      </c>
      <c r="AV153" s="114"/>
      <c r="AW153" s="114"/>
      <c r="AX153" s="114"/>
      <c r="AY153" s="114"/>
      <c r="AZ153" s="114">
        <v>0</v>
      </c>
      <c r="BA153" s="114"/>
      <c r="BB153" s="114"/>
      <c r="BC153" s="114"/>
      <c r="BD153" s="114"/>
      <c r="BE153" s="114">
        <f>IF(ISNUMBER(AU153),AU153,0)+IF(ISNUMBER(AZ153),AZ153,0)</f>
        <v>600</v>
      </c>
      <c r="BF153" s="114"/>
      <c r="BG153" s="114"/>
      <c r="BH153" s="114"/>
      <c r="BI153" s="114"/>
      <c r="BJ153" s="114">
        <v>600</v>
      </c>
      <c r="BK153" s="114"/>
      <c r="BL153" s="114"/>
      <c r="BM153" s="114"/>
      <c r="BN153" s="114"/>
      <c r="BO153" s="114">
        <v>0</v>
      </c>
      <c r="BP153" s="114"/>
      <c r="BQ153" s="114"/>
      <c r="BR153" s="114"/>
      <c r="BS153" s="114"/>
      <c r="BT153" s="114">
        <f>IF(ISNUMBER(BJ153),BJ153,0)+IF(ISNUMBER(BO153),BO153,0)</f>
        <v>600</v>
      </c>
      <c r="BU153" s="114"/>
      <c r="BV153" s="114"/>
      <c r="BW153" s="114"/>
      <c r="BX153" s="114"/>
    </row>
    <row r="154" spans="1:76" s="98" customFormat="1" ht="30" customHeight="1" x14ac:dyDescent="0.2">
      <c r="A154" s="88">
        <v>0</v>
      </c>
      <c r="B154" s="89"/>
      <c r="C154" s="89"/>
      <c r="D154" s="113" t="s">
        <v>218</v>
      </c>
      <c r="E154" s="92"/>
      <c r="F154" s="92"/>
      <c r="G154" s="92"/>
      <c r="H154" s="92"/>
      <c r="I154" s="92"/>
      <c r="J154" s="92"/>
      <c r="K154" s="92"/>
      <c r="L154" s="92"/>
      <c r="M154" s="92"/>
      <c r="N154" s="92"/>
      <c r="O154" s="92"/>
      <c r="P154" s="93"/>
      <c r="Q154" s="35" t="s">
        <v>206</v>
      </c>
      <c r="R154" s="35"/>
      <c r="S154" s="35"/>
      <c r="T154" s="35"/>
      <c r="U154" s="35"/>
      <c r="V154" s="113" t="s">
        <v>193</v>
      </c>
      <c r="W154" s="92"/>
      <c r="X154" s="92"/>
      <c r="Y154" s="92"/>
      <c r="Z154" s="92"/>
      <c r="AA154" s="92"/>
      <c r="AB154" s="92"/>
      <c r="AC154" s="92"/>
      <c r="AD154" s="92"/>
      <c r="AE154" s="93"/>
      <c r="AF154" s="114">
        <v>0</v>
      </c>
      <c r="AG154" s="114"/>
      <c r="AH154" s="114"/>
      <c r="AI154" s="114"/>
      <c r="AJ154" s="114"/>
      <c r="AK154" s="114">
        <v>0</v>
      </c>
      <c r="AL154" s="114"/>
      <c r="AM154" s="114"/>
      <c r="AN154" s="114"/>
      <c r="AO154" s="114"/>
      <c r="AP154" s="114">
        <f>IF(ISNUMBER(AF154),AF154,0)+IF(ISNUMBER(AK154),AK154,0)</f>
        <v>0</v>
      </c>
      <c r="AQ154" s="114"/>
      <c r="AR154" s="114"/>
      <c r="AS154" s="114"/>
      <c r="AT154" s="114"/>
      <c r="AU154" s="114">
        <v>0</v>
      </c>
      <c r="AV154" s="114"/>
      <c r="AW154" s="114"/>
      <c r="AX154" s="114"/>
      <c r="AY154" s="114"/>
      <c r="AZ154" s="114">
        <v>0</v>
      </c>
      <c r="BA154" s="114"/>
      <c r="BB154" s="114"/>
      <c r="BC154" s="114"/>
      <c r="BD154" s="114"/>
      <c r="BE154" s="114">
        <f>IF(ISNUMBER(AU154),AU154,0)+IF(ISNUMBER(AZ154),AZ154,0)</f>
        <v>0</v>
      </c>
      <c r="BF154" s="114"/>
      <c r="BG154" s="114"/>
      <c r="BH154" s="114"/>
      <c r="BI154" s="114"/>
      <c r="BJ154" s="114">
        <v>13</v>
      </c>
      <c r="BK154" s="114"/>
      <c r="BL154" s="114"/>
      <c r="BM154" s="114"/>
      <c r="BN154" s="114"/>
      <c r="BO154" s="114">
        <v>0</v>
      </c>
      <c r="BP154" s="114"/>
      <c r="BQ154" s="114"/>
      <c r="BR154" s="114"/>
      <c r="BS154" s="114"/>
      <c r="BT154" s="114">
        <f>IF(ISNUMBER(BJ154),BJ154,0)+IF(ISNUMBER(BO154),BO154,0)</f>
        <v>13</v>
      </c>
      <c r="BU154" s="114"/>
      <c r="BV154" s="114"/>
      <c r="BW154" s="114"/>
      <c r="BX154" s="114"/>
    </row>
    <row r="155" spans="1:76" s="98" customFormat="1" ht="15" customHeight="1" x14ac:dyDescent="0.2">
      <c r="A155" s="88">
        <v>0</v>
      </c>
      <c r="B155" s="89"/>
      <c r="C155" s="89"/>
      <c r="D155" s="113" t="s">
        <v>219</v>
      </c>
      <c r="E155" s="92"/>
      <c r="F155" s="92"/>
      <c r="G155" s="92"/>
      <c r="H155" s="92"/>
      <c r="I155" s="92"/>
      <c r="J155" s="92"/>
      <c r="K155" s="92"/>
      <c r="L155" s="92"/>
      <c r="M155" s="92"/>
      <c r="N155" s="92"/>
      <c r="O155" s="92"/>
      <c r="P155" s="93"/>
      <c r="Q155" s="35" t="s">
        <v>206</v>
      </c>
      <c r="R155" s="35"/>
      <c r="S155" s="35"/>
      <c r="T155" s="35"/>
      <c r="U155" s="35"/>
      <c r="V155" s="113" t="s">
        <v>193</v>
      </c>
      <c r="W155" s="92"/>
      <c r="X155" s="92"/>
      <c r="Y155" s="92"/>
      <c r="Z155" s="92"/>
      <c r="AA155" s="92"/>
      <c r="AB155" s="92"/>
      <c r="AC155" s="92"/>
      <c r="AD155" s="92"/>
      <c r="AE155" s="93"/>
      <c r="AF155" s="114">
        <v>0</v>
      </c>
      <c r="AG155" s="114"/>
      <c r="AH155" s="114"/>
      <c r="AI155" s="114"/>
      <c r="AJ155" s="114"/>
      <c r="AK155" s="114">
        <v>0</v>
      </c>
      <c r="AL155" s="114"/>
      <c r="AM155" s="114"/>
      <c r="AN155" s="114"/>
      <c r="AO155" s="114"/>
      <c r="AP155" s="114">
        <f>IF(ISNUMBER(AF155),AF155,0)+IF(ISNUMBER(AK155),AK155,0)</f>
        <v>0</v>
      </c>
      <c r="AQ155" s="114"/>
      <c r="AR155" s="114"/>
      <c r="AS155" s="114"/>
      <c r="AT155" s="114"/>
      <c r="AU155" s="114">
        <v>0</v>
      </c>
      <c r="AV155" s="114"/>
      <c r="AW155" s="114"/>
      <c r="AX155" s="114"/>
      <c r="AY155" s="114"/>
      <c r="AZ155" s="114">
        <v>0</v>
      </c>
      <c r="BA155" s="114"/>
      <c r="BB155" s="114"/>
      <c r="BC155" s="114"/>
      <c r="BD155" s="114"/>
      <c r="BE155" s="114">
        <f>IF(ISNUMBER(AU155),AU155,0)+IF(ISNUMBER(AZ155),AZ155,0)</f>
        <v>0</v>
      </c>
      <c r="BF155" s="114"/>
      <c r="BG155" s="114"/>
      <c r="BH155" s="114"/>
      <c r="BI155" s="114"/>
      <c r="BJ155" s="114">
        <v>2</v>
      </c>
      <c r="BK155" s="114"/>
      <c r="BL155" s="114"/>
      <c r="BM155" s="114"/>
      <c r="BN155" s="114"/>
      <c r="BO155" s="114">
        <v>0</v>
      </c>
      <c r="BP155" s="114"/>
      <c r="BQ155" s="114"/>
      <c r="BR155" s="114"/>
      <c r="BS155" s="114"/>
      <c r="BT155" s="114">
        <f>IF(ISNUMBER(BJ155),BJ155,0)+IF(ISNUMBER(BO155),BO155,0)</f>
        <v>2</v>
      </c>
      <c r="BU155" s="114"/>
      <c r="BV155" s="114"/>
      <c r="BW155" s="114"/>
      <c r="BX155" s="114"/>
    </row>
    <row r="156" spans="1:76" s="98" customFormat="1" ht="15" customHeight="1" x14ac:dyDescent="0.2">
      <c r="A156" s="88">
        <v>0</v>
      </c>
      <c r="B156" s="89"/>
      <c r="C156" s="89"/>
      <c r="D156" s="113" t="s">
        <v>220</v>
      </c>
      <c r="E156" s="92"/>
      <c r="F156" s="92"/>
      <c r="G156" s="92"/>
      <c r="H156" s="92"/>
      <c r="I156" s="92"/>
      <c r="J156" s="92"/>
      <c r="K156" s="92"/>
      <c r="L156" s="92"/>
      <c r="M156" s="92"/>
      <c r="N156" s="92"/>
      <c r="O156" s="92"/>
      <c r="P156" s="93"/>
      <c r="Q156" s="35" t="s">
        <v>221</v>
      </c>
      <c r="R156" s="35"/>
      <c r="S156" s="35"/>
      <c r="T156" s="35"/>
      <c r="U156" s="35"/>
      <c r="V156" s="113" t="s">
        <v>193</v>
      </c>
      <c r="W156" s="92"/>
      <c r="X156" s="92"/>
      <c r="Y156" s="92"/>
      <c r="Z156" s="92"/>
      <c r="AA156" s="92"/>
      <c r="AB156" s="92"/>
      <c r="AC156" s="92"/>
      <c r="AD156" s="92"/>
      <c r="AE156" s="93"/>
      <c r="AF156" s="114">
        <v>500</v>
      </c>
      <c r="AG156" s="114"/>
      <c r="AH156" s="114"/>
      <c r="AI156" s="114"/>
      <c r="AJ156" s="114"/>
      <c r="AK156" s="114">
        <v>0</v>
      </c>
      <c r="AL156" s="114"/>
      <c r="AM156" s="114"/>
      <c r="AN156" s="114"/>
      <c r="AO156" s="114"/>
      <c r="AP156" s="114">
        <f>IF(ISNUMBER(AF156),AF156,0)+IF(ISNUMBER(AK156),AK156,0)</f>
        <v>500</v>
      </c>
      <c r="AQ156" s="114"/>
      <c r="AR156" s="114"/>
      <c r="AS156" s="114"/>
      <c r="AT156" s="114"/>
      <c r="AU156" s="114">
        <v>500</v>
      </c>
      <c r="AV156" s="114"/>
      <c r="AW156" s="114"/>
      <c r="AX156" s="114"/>
      <c r="AY156" s="114"/>
      <c r="AZ156" s="114">
        <v>0</v>
      </c>
      <c r="BA156" s="114"/>
      <c r="BB156" s="114"/>
      <c r="BC156" s="114"/>
      <c r="BD156" s="114"/>
      <c r="BE156" s="114">
        <f>IF(ISNUMBER(AU156),AU156,0)+IF(ISNUMBER(AZ156),AZ156,0)</f>
        <v>500</v>
      </c>
      <c r="BF156" s="114"/>
      <c r="BG156" s="114"/>
      <c r="BH156" s="114"/>
      <c r="BI156" s="114"/>
      <c r="BJ156" s="114">
        <v>500</v>
      </c>
      <c r="BK156" s="114"/>
      <c r="BL156" s="114"/>
      <c r="BM156" s="114"/>
      <c r="BN156" s="114"/>
      <c r="BO156" s="114">
        <v>0</v>
      </c>
      <c r="BP156" s="114"/>
      <c r="BQ156" s="114"/>
      <c r="BR156" s="114"/>
      <c r="BS156" s="114"/>
      <c r="BT156" s="114">
        <f>IF(ISNUMBER(BJ156),BJ156,0)+IF(ISNUMBER(BO156),BO156,0)</f>
        <v>500</v>
      </c>
      <c r="BU156" s="114"/>
      <c r="BV156" s="114"/>
      <c r="BW156" s="114"/>
      <c r="BX156" s="114"/>
    </row>
    <row r="157" spans="1:76" s="98" customFormat="1" ht="90" customHeight="1" x14ac:dyDescent="0.2">
      <c r="A157" s="88">
        <v>0</v>
      </c>
      <c r="B157" s="89"/>
      <c r="C157" s="89"/>
      <c r="D157" s="113" t="s">
        <v>222</v>
      </c>
      <c r="E157" s="92"/>
      <c r="F157" s="92"/>
      <c r="G157" s="92"/>
      <c r="H157" s="92"/>
      <c r="I157" s="92"/>
      <c r="J157" s="92"/>
      <c r="K157" s="92"/>
      <c r="L157" s="92"/>
      <c r="M157" s="92"/>
      <c r="N157" s="92"/>
      <c r="O157" s="92"/>
      <c r="P157" s="93"/>
      <c r="Q157" s="35" t="s">
        <v>206</v>
      </c>
      <c r="R157" s="35"/>
      <c r="S157" s="35"/>
      <c r="T157" s="35"/>
      <c r="U157" s="35"/>
      <c r="V157" s="113" t="s">
        <v>208</v>
      </c>
      <c r="W157" s="92"/>
      <c r="X157" s="92"/>
      <c r="Y157" s="92"/>
      <c r="Z157" s="92"/>
      <c r="AA157" s="92"/>
      <c r="AB157" s="92"/>
      <c r="AC157" s="92"/>
      <c r="AD157" s="92"/>
      <c r="AE157" s="93"/>
      <c r="AF157" s="114">
        <v>600</v>
      </c>
      <c r="AG157" s="114"/>
      <c r="AH157" s="114"/>
      <c r="AI157" s="114"/>
      <c r="AJ157" s="114"/>
      <c r="AK157" s="114">
        <v>50</v>
      </c>
      <c r="AL157" s="114"/>
      <c r="AM157" s="114"/>
      <c r="AN157" s="114"/>
      <c r="AO157" s="114"/>
      <c r="AP157" s="114">
        <f>IF(ISNUMBER(AF157),AF157,0)+IF(ISNUMBER(AK157),AK157,0)</f>
        <v>650</v>
      </c>
      <c r="AQ157" s="114"/>
      <c r="AR157" s="114"/>
      <c r="AS157" s="114"/>
      <c r="AT157" s="114"/>
      <c r="AU157" s="114">
        <v>713</v>
      </c>
      <c r="AV157" s="114"/>
      <c r="AW157" s="114"/>
      <c r="AX157" s="114"/>
      <c r="AY157" s="114"/>
      <c r="AZ157" s="114">
        <v>0</v>
      </c>
      <c r="BA157" s="114"/>
      <c r="BB157" s="114"/>
      <c r="BC157" s="114"/>
      <c r="BD157" s="114"/>
      <c r="BE157" s="114">
        <f>IF(ISNUMBER(AU157),AU157,0)+IF(ISNUMBER(AZ157),AZ157,0)</f>
        <v>713</v>
      </c>
      <c r="BF157" s="114"/>
      <c r="BG157" s="114"/>
      <c r="BH157" s="114"/>
      <c r="BI157" s="114"/>
      <c r="BJ157" s="114">
        <v>866</v>
      </c>
      <c r="BK157" s="114"/>
      <c r="BL157" s="114"/>
      <c r="BM157" s="114"/>
      <c r="BN157" s="114"/>
      <c r="BO157" s="114">
        <v>83</v>
      </c>
      <c r="BP157" s="114"/>
      <c r="BQ157" s="114"/>
      <c r="BR157" s="114"/>
      <c r="BS157" s="114"/>
      <c r="BT157" s="114">
        <f>IF(ISNUMBER(BJ157),BJ157,0)+IF(ISNUMBER(BO157),BO157,0)</f>
        <v>949</v>
      </c>
      <c r="BU157" s="114"/>
      <c r="BV157" s="114"/>
      <c r="BW157" s="114"/>
      <c r="BX157" s="114"/>
    </row>
    <row r="158" spans="1:76" s="98" customFormat="1" ht="30" customHeight="1" x14ac:dyDescent="0.2">
      <c r="A158" s="88">
        <v>0</v>
      </c>
      <c r="B158" s="89"/>
      <c r="C158" s="89"/>
      <c r="D158" s="113" t="s">
        <v>223</v>
      </c>
      <c r="E158" s="92"/>
      <c r="F158" s="92"/>
      <c r="G158" s="92"/>
      <c r="H158" s="92"/>
      <c r="I158" s="92"/>
      <c r="J158" s="92"/>
      <c r="K158" s="92"/>
      <c r="L158" s="92"/>
      <c r="M158" s="92"/>
      <c r="N158" s="92"/>
      <c r="O158" s="92"/>
      <c r="P158" s="93"/>
      <c r="Q158" s="35" t="s">
        <v>206</v>
      </c>
      <c r="R158" s="35"/>
      <c r="S158" s="35"/>
      <c r="T158" s="35"/>
      <c r="U158" s="35"/>
      <c r="V158" s="113" t="s">
        <v>193</v>
      </c>
      <c r="W158" s="92"/>
      <c r="X158" s="92"/>
      <c r="Y158" s="92"/>
      <c r="Z158" s="92"/>
      <c r="AA158" s="92"/>
      <c r="AB158" s="92"/>
      <c r="AC158" s="92"/>
      <c r="AD158" s="92"/>
      <c r="AE158" s="93"/>
      <c r="AF158" s="114">
        <v>0</v>
      </c>
      <c r="AG158" s="114"/>
      <c r="AH158" s="114"/>
      <c r="AI158" s="114"/>
      <c r="AJ158" s="114"/>
      <c r="AK158" s="114">
        <v>0</v>
      </c>
      <c r="AL158" s="114"/>
      <c r="AM158" s="114"/>
      <c r="AN158" s="114"/>
      <c r="AO158" s="114"/>
      <c r="AP158" s="114">
        <f>IF(ISNUMBER(AF158),AF158,0)+IF(ISNUMBER(AK158),AK158,0)</f>
        <v>0</v>
      </c>
      <c r="AQ158" s="114"/>
      <c r="AR158" s="114"/>
      <c r="AS158" s="114"/>
      <c r="AT158" s="114"/>
      <c r="AU158" s="114">
        <v>0</v>
      </c>
      <c r="AV158" s="114"/>
      <c r="AW158" s="114"/>
      <c r="AX158" s="114"/>
      <c r="AY158" s="114"/>
      <c r="AZ158" s="114">
        <v>0</v>
      </c>
      <c r="BA158" s="114"/>
      <c r="BB158" s="114"/>
      <c r="BC158" s="114"/>
      <c r="BD158" s="114"/>
      <c r="BE158" s="114">
        <f>IF(ISNUMBER(AU158),AU158,0)+IF(ISNUMBER(AZ158),AZ158,0)</f>
        <v>0</v>
      </c>
      <c r="BF158" s="114"/>
      <c r="BG158" s="114"/>
      <c r="BH158" s="114"/>
      <c r="BI158" s="114"/>
      <c r="BJ158" s="114">
        <v>3</v>
      </c>
      <c r="BK158" s="114"/>
      <c r="BL158" s="114"/>
      <c r="BM158" s="114"/>
      <c r="BN158" s="114"/>
      <c r="BO158" s="114">
        <v>0</v>
      </c>
      <c r="BP158" s="114"/>
      <c r="BQ158" s="114"/>
      <c r="BR158" s="114"/>
      <c r="BS158" s="114"/>
      <c r="BT158" s="114">
        <f>IF(ISNUMBER(BJ158),BJ158,0)+IF(ISNUMBER(BO158),BO158,0)</f>
        <v>3</v>
      </c>
      <c r="BU158" s="114"/>
      <c r="BV158" s="114"/>
      <c r="BW158" s="114"/>
      <c r="BX158" s="114"/>
    </row>
    <row r="159" spans="1:76" s="6" customFormat="1" ht="15" customHeight="1" x14ac:dyDescent="0.2">
      <c r="A159" s="86">
        <v>0</v>
      </c>
      <c r="B159" s="84"/>
      <c r="C159" s="84"/>
      <c r="D159" s="112" t="s">
        <v>224</v>
      </c>
      <c r="E159" s="100"/>
      <c r="F159" s="100"/>
      <c r="G159" s="100"/>
      <c r="H159" s="100"/>
      <c r="I159" s="100"/>
      <c r="J159" s="100"/>
      <c r="K159" s="100"/>
      <c r="L159" s="100"/>
      <c r="M159" s="100"/>
      <c r="N159" s="100"/>
      <c r="O159" s="100"/>
      <c r="P159" s="101"/>
      <c r="Q159" s="110"/>
      <c r="R159" s="110"/>
      <c r="S159" s="110"/>
      <c r="T159" s="110"/>
      <c r="U159" s="110"/>
      <c r="V159" s="112"/>
      <c r="W159" s="100"/>
      <c r="X159" s="100"/>
      <c r="Y159" s="100"/>
      <c r="Z159" s="100"/>
      <c r="AA159" s="100"/>
      <c r="AB159" s="100"/>
      <c r="AC159" s="100"/>
      <c r="AD159" s="100"/>
      <c r="AE159" s="101"/>
      <c r="AF159" s="111"/>
      <c r="AG159" s="111"/>
      <c r="AH159" s="111"/>
      <c r="AI159" s="111"/>
      <c r="AJ159" s="111"/>
      <c r="AK159" s="111"/>
      <c r="AL159" s="111"/>
      <c r="AM159" s="111"/>
      <c r="AN159" s="111"/>
      <c r="AO159" s="111"/>
      <c r="AP159" s="111">
        <f>IF(ISNUMBER(AF159),AF159,0)+IF(ISNUMBER(AK159),AK159,0)</f>
        <v>0</v>
      </c>
      <c r="AQ159" s="111"/>
      <c r="AR159" s="111"/>
      <c r="AS159" s="111"/>
      <c r="AT159" s="111"/>
      <c r="AU159" s="111"/>
      <c r="AV159" s="111"/>
      <c r="AW159" s="111"/>
      <c r="AX159" s="111"/>
      <c r="AY159" s="111"/>
      <c r="AZ159" s="111"/>
      <c r="BA159" s="111"/>
      <c r="BB159" s="111"/>
      <c r="BC159" s="111"/>
      <c r="BD159" s="111"/>
      <c r="BE159" s="111">
        <f>IF(ISNUMBER(AU159),AU159,0)+IF(ISNUMBER(AZ159),AZ159,0)</f>
        <v>0</v>
      </c>
      <c r="BF159" s="111"/>
      <c r="BG159" s="111"/>
      <c r="BH159" s="111"/>
      <c r="BI159" s="111"/>
      <c r="BJ159" s="111"/>
      <c r="BK159" s="111"/>
      <c r="BL159" s="111"/>
      <c r="BM159" s="111"/>
      <c r="BN159" s="111"/>
      <c r="BO159" s="111"/>
      <c r="BP159" s="111"/>
      <c r="BQ159" s="111"/>
      <c r="BR159" s="111"/>
      <c r="BS159" s="111"/>
      <c r="BT159" s="111">
        <f>IF(ISNUMBER(BJ159),BJ159,0)+IF(ISNUMBER(BO159),BO159,0)</f>
        <v>0</v>
      </c>
      <c r="BU159" s="111"/>
      <c r="BV159" s="111"/>
      <c r="BW159" s="111"/>
      <c r="BX159" s="111"/>
    </row>
    <row r="160" spans="1:76" s="98" customFormat="1" ht="28.5" customHeight="1" x14ac:dyDescent="0.2">
      <c r="A160" s="88">
        <v>0</v>
      </c>
      <c r="B160" s="89"/>
      <c r="C160" s="89"/>
      <c r="D160" s="113" t="s">
        <v>225</v>
      </c>
      <c r="E160" s="92"/>
      <c r="F160" s="92"/>
      <c r="G160" s="92"/>
      <c r="H160" s="92"/>
      <c r="I160" s="92"/>
      <c r="J160" s="92"/>
      <c r="K160" s="92"/>
      <c r="L160" s="92"/>
      <c r="M160" s="92"/>
      <c r="N160" s="92"/>
      <c r="O160" s="92"/>
      <c r="P160" s="93"/>
      <c r="Q160" s="35" t="s">
        <v>192</v>
      </c>
      <c r="R160" s="35"/>
      <c r="S160" s="35"/>
      <c r="T160" s="35"/>
      <c r="U160" s="35"/>
      <c r="V160" s="113" t="s">
        <v>208</v>
      </c>
      <c r="W160" s="92"/>
      <c r="X160" s="92"/>
      <c r="Y160" s="92"/>
      <c r="Z160" s="92"/>
      <c r="AA160" s="92"/>
      <c r="AB160" s="92"/>
      <c r="AC160" s="92"/>
      <c r="AD160" s="92"/>
      <c r="AE160" s="93"/>
      <c r="AF160" s="114">
        <v>0</v>
      </c>
      <c r="AG160" s="114"/>
      <c r="AH160" s="114"/>
      <c r="AI160" s="114"/>
      <c r="AJ160" s="114"/>
      <c r="AK160" s="114">
        <v>0</v>
      </c>
      <c r="AL160" s="114"/>
      <c r="AM160" s="114"/>
      <c r="AN160" s="114"/>
      <c r="AO160" s="114"/>
      <c r="AP160" s="114">
        <f>IF(ISNUMBER(AF160),AF160,0)+IF(ISNUMBER(AK160),AK160,0)</f>
        <v>0</v>
      </c>
      <c r="AQ160" s="114"/>
      <c r="AR160" s="114"/>
      <c r="AS160" s="114"/>
      <c r="AT160" s="114"/>
      <c r="AU160" s="114">
        <v>0</v>
      </c>
      <c r="AV160" s="114"/>
      <c r="AW160" s="114"/>
      <c r="AX160" s="114"/>
      <c r="AY160" s="114"/>
      <c r="AZ160" s="114">
        <v>0</v>
      </c>
      <c r="BA160" s="114"/>
      <c r="BB160" s="114"/>
      <c r="BC160" s="114"/>
      <c r="BD160" s="114"/>
      <c r="BE160" s="114">
        <f>IF(ISNUMBER(AU160),AU160,0)+IF(ISNUMBER(AZ160),AZ160,0)</f>
        <v>0</v>
      </c>
      <c r="BF160" s="114"/>
      <c r="BG160" s="114"/>
      <c r="BH160" s="114"/>
      <c r="BI160" s="114"/>
      <c r="BJ160" s="114">
        <v>21666.67</v>
      </c>
      <c r="BK160" s="114"/>
      <c r="BL160" s="114"/>
      <c r="BM160" s="114"/>
      <c r="BN160" s="114"/>
      <c r="BO160" s="114">
        <v>0</v>
      </c>
      <c r="BP160" s="114"/>
      <c r="BQ160" s="114"/>
      <c r="BR160" s="114"/>
      <c r="BS160" s="114"/>
      <c r="BT160" s="114">
        <f>IF(ISNUMBER(BJ160),BJ160,0)+IF(ISNUMBER(BO160),BO160,0)</f>
        <v>21666.67</v>
      </c>
      <c r="BU160" s="114"/>
      <c r="BV160" s="114"/>
      <c r="BW160" s="114"/>
      <c r="BX160" s="114"/>
    </row>
    <row r="161" spans="1:76" s="98" customFormat="1" ht="45" customHeight="1" x14ac:dyDescent="0.2">
      <c r="A161" s="88">
        <v>0</v>
      </c>
      <c r="B161" s="89"/>
      <c r="C161" s="89"/>
      <c r="D161" s="113" t="s">
        <v>226</v>
      </c>
      <c r="E161" s="92"/>
      <c r="F161" s="92"/>
      <c r="G161" s="92"/>
      <c r="H161" s="92"/>
      <c r="I161" s="92"/>
      <c r="J161" s="92"/>
      <c r="K161" s="92"/>
      <c r="L161" s="92"/>
      <c r="M161" s="92"/>
      <c r="N161" s="92"/>
      <c r="O161" s="92"/>
      <c r="P161" s="93"/>
      <c r="Q161" s="35" t="s">
        <v>192</v>
      </c>
      <c r="R161" s="35"/>
      <c r="S161" s="35"/>
      <c r="T161" s="35"/>
      <c r="U161" s="35"/>
      <c r="V161" s="113" t="s">
        <v>208</v>
      </c>
      <c r="W161" s="92"/>
      <c r="X161" s="92"/>
      <c r="Y161" s="92"/>
      <c r="Z161" s="92"/>
      <c r="AA161" s="92"/>
      <c r="AB161" s="92"/>
      <c r="AC161" s="92"/>
      <c r="AD161" s="92"/>
      <c r="AE161" s="93"/>
      <c r="AF161" s="114">
        <v>0</v>
      </c>
      <c r="AG161" s="114"/>
      <c r="AH161" s="114"/>
      <c r="AI161" s="114"/>
      <c r="AJ161" s="114"/>
      <c r="AK161" s="114">
        <v>0</v>
      </c>
      <c r="AL161" s="114"/>
      <c r="AM161" s="114"/>
      <c r="AN161" s="114"/>
      <c r="AO161" s="114"/>
      <c r="AP161" s="114">
        <f>IF(ISNUMBER(AF161),AF161,0)+IF(ISNUMBER(AK161),AK161,0)</f>
        <v>0</v>
      </c>
      <c r="AQ161" s="114"/>
      <c r="AR161" s="114"/>
      <c r="AS161" s="114"/>
      <c r="AT161" s="114"/>
      <c r="AU161" s="114">
        <v>0</v>
      </c>
      <c r="AV161" s="114"/>
      <c r="AW161" s="114"/>
      <c r="AX161" s="114"/>
      <c r="AY161" s="114"/>
      <c r="AZ161" s="114">
        <v>0</v>
      </c>
      <c r="BA161" s="114"/>
      <c r="BB161" s="114"/>
      <c r="BC161" s="114"/>
      <c r="BD161" s="114"/>
      <c r="BE161" s="114">
        <f>IF(ISNUMBER(AU161),AU161,0)+IF(ISNUMBER(AZ161),AZ161,0)</f>
        <v>0</v>
      </c>
      <c r="BF161" s="114"/>
      <c r="BG161" s="114"/>
      <c r="BH161" s="114"/>
      <c r="BI161" s="114"/>
      <c r="BJ161" s="114">
        <v>1250</v>
      </c>
      <c r="BK161" s="114"/>
      <c r="BL161" s="114"/>
      <c r="BM161" s="114"/>
      <c r="BN161" s="114"/>
      <c r="BO161" s="114">
        <v>0</v>
      </c>
      <c r="BP161" s="114"/>
      <c r="BQ161" s="114"/>
      <c r="BR161" s="114"/>
      <c r="BS161" s="114"/>
      <c r="BT161" s="114">
        <f>IF(ISNUMBER(BJ161),BJ161,0)+IF(ISNUMBER(BO161),BO161,0)</f>
        <v>1250</v>
      </c>
      <c r="BU161" s="114"/>
      <c r="BV161" s="114"/>
      <c r="BW161" s="114"/>
      <c r="BX161" s="114"/>
    </row>
    <row r="162" spans="1:76" s="98" customFormat="1" ht="30" customHeight="1" x14ac:dyDescent="0.2">
      <c r="A162" s="88">
        <v>0</v>
      </c>
      <c r="B162" s="89"/>
      <c r="C162" s="89"/>
      <c r="D162" s="113" t="s">
        <v>227</v>
      </c>
      <c r="E162" s="92"/>
      <c r="F162" s="92"/>
      <c r="G162" s="92"/>
      <c r="H162" s="92"/>
      <c r="I162" s="92"/>
      <c r="J162" s="92"/>
      <c r="K162" s="92"/>
      <c r="L162" s="92"/>
      <c r="M162" s="92"/>
      <c r="N162" s="92"/>
      <c r="O162" s="92"/>
      <c r="P162" s="93"/>
      <c r="Q162" s="35" t="s">
        <v>192</v>
      </c>
      <c r="R162" s="35"/>
      <c r="S162" s="35"/>
      <c r="T162" s="35"/>
      <c r="U162" s="35"/>
      <c r="V162" s="113" t="s">
        <v>208</v>
      </c>
      <c r="W162" s="92"/>
      <c r="X162" s="92"/>
      <c r="Y162" s="92"/>
      <c r="Z162" s="92"/>
      <c r="AA162" s="92"/>
      <c r="AB162" s="92"/>
      <c r="AC162" s="92"/>
      <c r="AD162" s="92"/>
      <c r="AE162" s="93"/>
      <c r="AF162" s="114">
        <v>0</v>
      </c>
      <c r="AG162" s="114"/>
      <c r="AH162" s="114"/>
      <c r="AI162" s="114"/>
      <c r="AJ162" s="114"/>
      <c r="AK162" s="114">
        <v>0</v>
      </c>
      <c r="AL162" s="114"/>
      <c r="AM162" s="114"/>
      <c r="AN162" s="114"/>
      <c r="AO162" s="114"/>
      <c r="AP162" s="114">
        <f>IF(ISNUMBER(AF162),AF162,0)+IF(ISNUMBER(AK162),AK162,0)</f>
        <v>0</v>
      </c>
      <c r="AQ162" s="114"/>
      <c r="AR162" s="114"/>
      <c r="AS162" s="114"/>
      <c r="AT162" s="114"/>
      <c r="AU162" s="114">
        <v>7555.56</v>
      </c>
      <c r="AV162" s="114"/>
      <c r="AW162" s="114"/>
      <c r="AX162" s="114"/>
      <c r="AY162" s="114"/>
      <c r="AZ162" s="114">
        <v>0</v>
      </c>
      <c r="BA162" s="114"/>
      <c r="BB162" s="114"/>
      <c r="BC162" s="114"/>
      <c r="BD162" s="114"/>
      <c r="BE162" s="114">
        <f>IF(ISNUMBER(AU162),AU162,0)+IF(ISNUMBER(AZ162),AZ162,0)</f>
        <v>7555.56</v>
      </c>
      <c r="BF162" s="114"/>
      <c r="BG162" s="114"/>
      <c r="BH162" s="114"/>
      <c r="BI162" s="114"/>
      <c r="BJ162" s="114">
        <v>8750</v>
      </c>
      <c r="BK162" s="114"/>
      <c r="BL162" s="114"/>
      <c r="BM162" s="114"/>
      <c r="BN162" s="114"/>
      <c r="BO162" s="114">
        <v>0</v>
      </c>
      <c r="BP162" s="114"/>
      <c r="BQ162" s="114"/>
      <c r="BR162" s="114"/>
      <c r="BS162" s="114"/>
      <c r="BT162" s="114">
        <f>IF(ISNUMBER(BJ162),BJ162,0)+IF(ISNUMBER(BO162),BO162,0)</f>
        <v>8750</v>
      </c>
      <c r="BU162" s="114"/>
      <c r="BV162" s="114"/>
      <c r="BW162" s="114"/>
      <c r="BX162" s="114"/>
    </row>
    <row r="163" spans="1:76" s="98" customFormat="1" ht="30" customHeight="1" x14ac:dyDescent="0.2">
      <c r="A163" s="88">
        <v>0</v>
      </c>
      <c r="B163" s="89"/>
      <c r="C163" s="89"/>
      <c r="D163" s="113" t="s">
        <v>228</v>
      </c>
      <c r="E163" s="92"/>
      <c r="F163" s="92"/>
      <c r="G163" s="92"/>
      <c r="H163" s="92"/>
      <c r="I163" s="92"/>
      <c r="J163" s="92"/>
      <c r="K163" s="92"/>
      <c r="L163" s="92"/>
      <c r="M163" s="92"/>
      <c r="N163" s="92"/>
      <c r="O163" s="92"/>
      <c r="P163" s="93"/>
      <c r="Q163" s="35" t="s">
        <v>192</v>
      </c>
      <c r="R163" s="35"/>
      <c r="S163" s="35"/>
      <c r="T163" s="35"/>
      <c r="U163" s="35"/>
      <c r="V163" s="113" t="s">
        <v>208</v>
      </c>
      <c r="W163" s="92"/>
      <c r="X163" s="92"/>
      <c r="Y163" s="92"/>
      <c r="Z163" s="92"/>
      <c r="AA163" s="92"/>
      <c r="AB163" s="92"/>
      <c r="AC163" s="92"/>
      <c r="AD163" s="92"/>
      <c r="AE163" s="93"/>
      <c r="AF163" s="114">
        <v>1149.06</v>
      </c>
      <c r="AG163" s="114"/>
      <c r="AH163" s="114"/>
      <c r="AI163" s="114"/>
      <c r="AJ163" s="114"/>
      <c r="AK163" s="114">
        <v>1306.08</v>
      </c>
      <c r="AL163" s="114"/>
      <c r="AM163" s="114"/>
      <c r="AN163" s="114"/>
      <c r="AO163" s="114"/>
      <c r="AP163" s="114">
        <f>IF(ISNUMBER(AF163),AF163,0)+IF(ISNUMBER(AK163),AK163,0)</f>
        <v>2455.14</v>
      </c>
      <c r="AQ163" s="114"/>
      <c r="AR163" s="114"/>
      <c r="AS163" s="114"/>
      <c r="AT163" s="114"/>
      <c r="AU163" s="114">
        <v>455.82</v>
      </c>
      <c r="AV163" s="114"/>
      <c r="AW163" s="114"/>
      <c r="AX163" s="114"/>
      <c r="AY163" s="114"/>
      <c r="AZ163" s="114">
        <v>0</v>
      </c>
      <c r="BA163" s="114"/>
      <c r="BB163" s="114"/>
      <c r="BC163" s="114"/>
      <c r="BD163" s="114"/>
      <c r="BE163" s="114">
        <f>IF(ISNUMBER(AU163),AU163,0)+IF(ISNUMBER(AZ163),AZ163,0)</f>
        <v>455.82</v>
      </c>
      <c r="BF163" s="114"/>
      <c r="BG163" s="114"/>
      <c r="BH163" s="114"/>
      <c r="BI163" s="114"/>
      <c r="BJ163" s="114">
        <v>602.77</v>
      </c>
      <c r="BK163" s="114"/>
      <c r="BL163" s="114"/>
      <c r="BM163" s="114"/>
      <c r="BN163" s="114"/>
      <c r="BO163" s="114">
        <v>2385.54</v>
      </c>
      <c r="BP163" s="114"/>
      <c r="BQ163" s="114"/>
      <c r="BR163" s="114"/>
      <c r="BS163" s="114"/>
      <c r="BT163" s="114">
        <f>IF(ISNUMBER(BJ163),BJ163,0)+IF(ISNUMBER(BO163),BO163,0)</f>
        <v>2988.31</v>
      </c>
      <c r="BU163" s="114"/>
      <c r="BV163" s="114"/>
      <c r="BW163" s="114"/>
      <c r="BX163" s="114"/>
    </row>
    <row r="164" spans="1:76" s="98" customFormat="1" ht="30" customHeight="1" x14ac:dyDescent="0.2">
      <c r="A164" s="88">
        <v>0</v>
      </c>
      <c r="B164" s="89"/>
      <c r="C164" s="89"/>
      <c r="D164" s="113" t="s">
        <v>229</v>
      </c>
      <c r="E164" s="92"/>
      <c r="F164" s="92"/>
      <c r="G164" s="92"/>
      <c r="H164" s="92"/>
      <c r="I164" s="92"/>
      <c r="J164" s="92"/>
      <c r="K164" s="92"/>
      <c r="L164" s="92"/>
      <c r="M164" s="92"/>
      <c r="N164" s="92"/>
      <c r="O164" s="92"/>
      <c r="P164" s="93"/>
      <c r="Q164" s="35" t="s">
        <v>192</v>
      </c>
      <c r="R164" s="35"/>
      <c r="S164" s="35"/>
      <c r="T164" s="35"/>
      <c r="U164" s="35"/>
      <c r="V164" s="113" t="s">
        <v>208</v>
      </c>
      <c r="W164" s="92"/>
      <c r="X164" s="92"/>
      <c r="Y164" s="92"/>
      <c r="Z164" s="92"/>
      <c r="AA164" s="92"/>
      <c r="AB164" s="92"/>
      <c r="AC164" s="92"/>
      <c r="AD164" s="92"/>
      <c r="AE164" s="93"/>
      <c r="AF164" s="114">
        <v>5.72</v>
      </c>
      <c r="AG164" s="114"/>
      <c r="AH164" s="114"/>
      <c r="AI164" s="114"/>
      <c r="AJ164" s="114"/>
      <c r="AK164" s="114">
        <v>0</v>
      </c>
      <c r="AL164" s="114"/>
      <c r="AM164" s="114"/>
      <c r="AN164" s="114"/>
      <c r="AO164" s="114"/>
      <c r="AP164" s="114">
        <f>IF(ISNUMBER(AF164),AF164,0)+IF(ISNUMBER(AK164),AK164,0)</f>
        <v>5.72</v>
      </c>
      <c r="AQ164" s="114"/>
      <c r="AR164" s="114"/>
      <c r="AS164" s="114"/>
      <c r="AT164" s="114"/>
      <c r="AU164" s="114">
        <v>6.5</v>
      </c>
      <c r="AV164" s="114"/>
      <c r="AW164" s="114"/>
      <c r="AX164" s="114"/>
      <c r="AY164" s="114"/>
      <c r="AZ164" s="114">
        <v>0</v>
      </c>
      <c r="BA164" s="114"/>
      <c r="BB164" s="114"/>
      <c r="BC164" s="114"/>
      <c r="BD164" s="114"/>
      <c r="BE164" s="114">
        <f>IF(ISNUMBER(AU164),AU164,0)+IF(ISNUMBER(AZ164),AZ164,0)</f>
        <v>6.5</v>
      </c>
      <c r="BF164" s="114"/>
      <c r="BG164" s="114"/>
      <c r="BH164" s="114"/>
      <c r="BI164" s="114"/>
      <c r="BJ164" s="114">
        <v>20.73</v>
      </c>
      <c r="BK164" s="114"/>
      <c r="BL164" s="114"/>
      <c r="BM164" s="114"/>
      <c r="BN164" s="114"/>
      <c r="BO164" s="114">
        <v>0</v>
      </c>
      <c r="BP164" s="114"/>
      <c r="BQ164" s="114"/>
      <c r="BR164" s="114"/>
      <c r="BS164" s="114"/>
      <c r="BT164" s="114">
        <f>IF(ISNUMBER(BJ164),BJ164,0)+IF(ISNUMBER(BO164),BO164,0)</f>
        <v>20.73</v>
      </c>
      <c r="BU164" s="114"/>
      <c r="BV164" s="114"/>
      <c r="BW164" s="114"/>
      <c r="BX164" s="114"/>
    </row>
    <row r="165" spans="1:76" s="98" customFormat="1" ht="30" customHeight="1" x14ac:dyDescent="0.2">
      <c r="A165" s="88">
        <v>0</v>
      </c>
      <c r="B165" s="89"/>
      <c r="C165" s="89"/>
      <c r="D165" s="113" t="s">
        <v>230</v>
      </c>
      <c r="E165" s="92"/>
      <c r="F165" s="92"/>
      <c r="G165" s="92"/>
      <c r="H165" s="92"/>
      <c r="I165" s="92"/>
      <c r="J165" s="92"/>
      <c r="K165" s="92"/>
      <c r="L165" s="92"/>
      <c r="M165" s="92"/>
      <c r="N165" s="92"/>
      <c r="O165" s="92"/>
      <c r="P165" s="93"/>
      <c r="Q165" s="35" t="s">
        <v>192</v>
      </c>
      <c r="R165" s="35"/>
      <c r="S165" s="35"/>
      <c r="T165" s="35"/>
      <c r="U165" s="35"/>
      <c r="V165" s="113" t="s">
        <v>208</v>
      </c>
      <c r="W165" s="92"/>
      <c r="X165" s="92"/>
      <c r="Y165" s="92"/>
      <c r="Z165" s="92"/>
      <c r="AA165" s="92"/>
      <c r="AB165" s="92"/>
      <c r="AC165" s="92"/>
      <c r="AD165" s="92"/>
      <c r="AE165" s="93"/>
      <c r="AF165" s="114">
        <v>37000</v>
      </c>
      <c r="AG165" s="114"/>
      <c r="AH165" s="114"/>
      <c r="AI165" s="114"/>
      <c r="AJ165" s="114"/>
      <c r="AK165" s="114">
        <v>0</v>
      </c>
      <c r="AL165" s="114"/>
      <c r="AM165" s="114"/>
      <c r="AN165" s="114"/>
      <c r="AO165" s="114"/>
      <c r="AP165" s="114">
        <f>IF(ISNUMBER(AF165),AF165,0)+IF(ISNUMBER(AK165),AK165,0)</f>
        <v>37000</v>
      </c>
      <c r="AQ165" s="114"/>
      <c r="AR165" s="114"/>
      <c r="AS165" s="114"/>
      <c r="AT165" s="114"/>
      <c r="AU165" s="114">
        <v>80000</v>
      </c>
      <c r="AV165" s="114"/>
      <c r="AW165" s="114"/>
      <c r="AX165" s="114"/>
      <c r="AY165" s="114"/>
      <c r="AZ165" s="114">
        <v>0</v>
      </c>
      <c r="BA165" s="114"/>
      <c r="BB165" s="114"/>
      <c r="BC165" s="114"/>
      <c r="BD165" s="114"/>
      <c r="BE165" s="114">
        <f>IF(ISNUMBER(AU165),AU165,0)+IF(ISNUMBER(AZ165),AZ165,0)</f>
        <v>80000</v>
      </c>
      <c r="BF165" s="114"/>
      <c r="BG165" s="114"/>
      <c r="BH165" s="114"/>
      <c r="BI165" s="114"/>
      <c r="BJ165" s="114">
        <v>45000</v>
      </c>
      <c r="BK165" s="114"/>
      <c r="BL165" s="114"/>
      <c r="BM165" s="114"/>
      <c r="BN165" s="114"/>
      <c r="BO165" s="114">
        <v>0</v>
      </c>
      <c r="BP165" s="114"/>
      <c r="BQ165" s="114"/>
      <c r="BR165" s="114"/>
      <c r="BS165" s="114"/>
      <c r="BT165" s="114">
        <f>IF(ISNUMBER(BJ165),BJ165,0)+IF(ISNUMBER(BO165),BO165,0)</f>
        <v>45000</v>
      </c>
      <c r="BU165" s="114"/>
      <c r="BV165" s="114"/>
      <c r="BW165" s="114"/>
      <c r="BX165" s="114"/>
    </row>
    <row r="166" spans="1:76" s="98" customFormat="1" ht="15" customHeight="1" x14ac:dyDescent="0.2">
      <c r="A166" s="88">
        <v>0</v>
      </c>
      <c r="B166" s="89"/>
      <c r="C166" s="89"/>
      <c r="D166" s="113" t="s">
        <v>231</v>
      </c>
      <c r="E166" s="92"/>
      <c r="F166" s="92"/>
      <c r="G166" s="92"/>
      <c r="H166" s="92"/>
      <c r="I166" s="92"/>
      <c r="J166" s="92"/>
      <c r="K166" s="92"/>
      <c r="L166" s="92"/>
      <c r="M166" s="92"/>
      <c r="N166" s="92"/>
      <c r="O166" s="92"/>
      <c r="P166" s="93"/>
      <c r="Q166" s="35" t="s">
        <v>192</v>
      </c>
      <c r="R166" s="35"/>
      <c r="S166" s="35"/>
      <c r="T166" s="35"/>
      <c r="U166" s="35"/>
      <c r="V166" s="113" t="s">
        <v>208</v>
      </c>
      <c r="W166" s="92"/>
      <c r="X166" s="92"/>
      <c r="Y166" s="92"/>
      <c r="Z166" s="92"/>
      <c r="AA166" s="92"/>
      <c r="AB166" s="92"/>
      <c r="AC166" s="92"/>
      <c r="AD166" s="92"/>
      <c r="AE166" s="93"/>
      <c r="AF166" s="114">
        <v>2.75</v>
      </c>
      <c r="AG166" s="114"/>
      <c r="AH166" s="114"/>
      <c r="AI166" s="114"/>
      <c r="AJ166" s="114"/>
      <c r="AK166" s="114">
        <v>0</v>
      </c>
      <c r="AL166" s="114"/>
      <c r="AM166" s="114"/>
      <c r="AN166" s="114"/>
      <c r="AO166" s="114"/>
      <c r="AP166" s="114">
        <f>IF(ISNUMBER(AF166),AF166,0)+IF(ISNUMBER(AK166),AK166,0)</f>
        <v>2.75</v>
      </c>
      <c r="AQ166" s="114"/>
      <c r="AR166" s="114"/>
      <c r="AS166" s="114"/>
      <c r="AT166" s="114"/>
      <c r="AU166" s="114">
        <v>3.25</v>
      </c>
      <c r="AV166" s="114"/>
      <c r="AW166" s="114"/>
      <c r="AX166" s="114"/>
      <c r="AY166" s="114"/>
      <c r="AZ166" s="114">
        <v>0</v>
      </c>
      <c r="BA166" s="114"/>
      <c r="BB166" s="114"/>
      <c r="BC166" s="114"/>
      <c r="BD166" s="114"/>
      <c r="BE166" s="114">
        <f>IF(ISNUMBER(AU166),AU166,0)+IF(ISNUMBER(AZ166),AZ166,0)</f>
        <v>3.25</v>
      </c>
      <c r="BF166" s="114"/>
      <c r="BG166" s="114"/>
      <c r="BH166" s="114"/>
      <c r="BI166" s="114"/>
      <c r="BJ166" s="114">
        <v>2.46</v>
      </c>
      <c r="BK166" s="114"/>
      <c r="BL166" s="114"/>
      <c r="BM166" s="114"/>
      <c r="BN166" s="114"/>
      <c r="BO166" s="114">
        <v>0</v>
      </c>
      <c r="BP166" s="114"/>
      <c r="BQ166" s="114"/>
      <c r="BR166" s="114"/>
      <c r="BS166" s="114"/>
      <c r="BT166" s="114">
        <f>IF(ISNUMBER(BJ166),BJ166,0)+IF(ISNUMBER(BO166),BO166,0)</f>
        <v>2.46</v>
      </c>
      <c r="BU166" s="114"/>
      <c r="BV166" s="114"/>
      <c r="BW166" s="114"/>
      <c r="BX166" s="114"/>
    </row>
    <row r="167" spans="1:76" s="98" customFormat="1" ht="15" customHeight="1" x14ac:dyDescent="0.2">
      <c r="A167" s="88">
        <v>0</v>
      </c>
      <c r="B167" s="89"/>
      <c r="C167" s="89"/>
      <c r="D167" s="113" t="s">
        <v>232</v>
      </c>
      <c r="E167" s="92"/>
      <c r="F167" s="92"/>
      <c r="G167" s="92"/>
      <c r="H167" s="92"/>
      <c r="I167" s="92"/>
      <c r="J167" s="92"/>
      <c r="K167" s="92"/>
      <c r="L167" s="92"/>
      <c r="M167" s="92"/>
      <c r="N167" s="92"/>
      <c r="O167" s="92"/>
      <c r="P167" s="93"/>
      <c r="Q167" s="35" t="s">
        <v>192</v>
      </c>
      <c r="R167" s="35"/>
      <c r="S167" s="35"/>
      <c r="T167" s="35"/>
      <c r="U167" s="35"/>
      <c r="V167" s="113" t="s">
        <v>208</v>
      </c>
      <c r="W167" s="92"/>
      <c r="X167" s="92"/>
      <c r="Y167" s="92"/>
      <c r="Z167" s="92"/>
      <c r="AA167" s="92"/>
      <c r="AB167" s="92"/>
      <c r="AC167" s="92"/>
      <c r="AD167" s="92"/>
      <c r="AE167" s="93"/>
      <c r="AF167" s="114">
        <v>699.16</v>
      </c>
      <c r="AG167" s="114"/>
      <c r="AH167" s="114"/>
      <c r="AI167" s="114"/>
      <c r="AJ167" s="114"/>
      <c r="AK167" s="114">
        <v>0</v>
      </c>
      <c r="AL167" s="114"/>
      <c r="AM167" s="114"/>
      <c r="AN167" s="114"/>
      <c r="AO167" s="114"/>
      <c r="AP167" s="114">
        <f>IF(ISNUMBER(AF167),AF167,0)+IF(ISNUMBER(AK167),AK167,0)</f>
        <v>699.16</v>
      </c>
      <c r="AQ167" s="114"/>
      <c r="AR167" s="114"/>
      <c r="AS167" s="114"/>
      <c r="AT167" s="114"/>
      <c r="AU167" s="114">
        <v>416.67</v>
      </c>
      <c r="AV167" s="114"/>
      <c r="AW167" s="114"/>
      <c r="AX167" s="114"/>
      <c r="AY167" s="114"/>
      <c r="AZ167" s="114">
        <v>0</v>
      </c>
      <c r="BA167" s="114"/>
      <c r="BB167" s="114"/>
      <c r="BC167" s="114"/>
      <c r="BD167" s="114"/>
      <c r="BE167" s="114">
        <f>IF(ISNUMBER(AU167),AU167,0)+IF(ISNUMBER(AZ167),AZ167,0)</f>
        <v>416.67</v>
      </c>
      <c r="BF167" s="114"/>
      <c r="BG167" s="114"/>
      <c r="BH167" s="114"/>
      <c r="BI167" s="114"/>
      <c r="BJ167" s="114">
        <v>838.34</v>
      </c>
      <c r="BK167" s="114"/>
      <c r="BL167" s="114"/>
      <c r="BM167" s="114"/>
      <c r="BN167" s="114"/>
      <c r="BO167" s="114">
        <v>0</v>
      </c>
      <c r="BP167" s="114"/>
      <c r="BQ167" s="114"/>
      <c r="BR167" s="114"/>
      <c r="BS167" s="114"/>
      <c r="BT167" s="114">
        <f>IF(ISNUMBER(BJ167),BJ167,0)+IF(ISNUMBER(BO167),BO167,0)</f>
        <v>838.34</v>
      </c>
      <c r="BU167" s="114"/>
      <c r="BV167" s="114"/>
      <c r="BW167" s="114"/>
      <c r="BX167" s="114"/>
    </row>
    <row r="168" spans="1:76" s="98" customFormat="1" ht="30" customHeight="1" x14ac:dyDescent="0.2">
      <c r="A168" s="88">
        <v>0</v>
      </c>
      <c r="B168" s="89"/>
      <c r="C168" s="89"/>
      <c r="D168" s="113" t="s">
        <v>233</v>
      </c>
      <c r="E168" s="92"/>
      <c r="F168" s="92"/>
      <c r="G168" s="92"/>
      <c r="H168" s="92"/>
      <c r="I168" s="92"/>
      <c r="J168" s="92"/>
      <c r="K168" s="92"/>
      <c r="L168" s="92"/>
      <c r="M168" s="92"/>
      <c r="N168" s="92"/>
      <c r="O168" s="92"/>
      <c r="P168" s="93"/>
      <c r="Q168" s="35" t="s">
        <v>192</v>
      </c>
      <c r="R168" s="35"/>
      <c r="S168" s="35"/>
      <c r="T168" s="35"/>
      <c r="U168" s="35"/>
      <c r="V168" s="113" t="s">
        <v>208</v>
      </c>
      <c r="W168" s="92"/>
      <c r="X168" s="92"/>
      <c r="Y168" s="92"/>
      <c r="Z168" s="92"/>
      <c r="AA168" s="92"/>
      <c r="AB168" s="92"/>
      <c r="AC168" s="92"/>
      <c r="AD168" s="92"/>
      <c r="AE168" s="93"/>
      <c r="AF168" s="114">
        <v>0</v>
      </c>
      <c r="AG168" s="114"/>
      <c r="AH168" s="114"/>
      <c r="AI168" s="114"/>
      <c r="AJ168" s="114"/>
      <c r="AK168" s="114">
        <v>0</v>
      </c>
      <c r="AL168" s="114"/>
      <c r="AM168" s="114"/>
      <c r="AN168" s="114"/>
      <c r="AO168" s="114"/>
      <c r="AP168" s="114">
        <f>IF(ISNUMBER(AF168),AF168,0)+IF(ISNUMBER(AK168),AK168,0)</f>
        <v>0</v>
      </c>
      <c r="AQ168" s="114"/>
      <c r="AR168" s="114"/>
      <c r="AS168" s="114"/>
      <c r="AT168" s="114"/>
      <c r="AU168" s="114">
        <v>0</v>
      </c>
      <c r="AV168" s="114"/>
      <c r="AW168" s="114"/>
      <c r="AX168" s="114"/>
      <c r="AY168" s="114"/>
      <c r="AZ168" s="114">
        <v>0</v>
      </c>
      <c r="BA168" s="114"/>
      <c r="BB168" s="114"/>
      <c r="BC168" s="114"/>
      <c r="BD168" s="114"/>
      <c r="BE168" s="114">
        <f>IF(ISNUMBER(AU168),AU168,0)+IF(ISNUMBER(AZ168),AZ168,0)</f>
        <v>0</v>
      </c>
      <c r="BF168" s="114"/>
      <c r="BG168" s="114"/>
      <c r="BH168" s="114"/>
      <c r="BI168" s="114"/>
      <c r="BJ168" s="114">
        <v>3000</v>
      </c>
      <c r="BK168" s="114"/>
      <c r="BL168" s="114"/>
      <c r="BM168" s="114"/>
      <c r="BN168" s="114"/>
      <c r="BO168" s="114">
        <v>0</v>
      </c>
      <c r="BP168" s="114"/>
      <c r="BQ168" s="114"/>
      <c r="BR168" s="114"/>
      <c r="BS168" s="114"/>
      <c r="BT168" s="114">
        <f>IF(ISNUMBER(BJ168),BJ168,0)+IF(ISNUMBER(BO168),BO168,0)</f>
        <v>3000</v>
      </c>
      <c r="BU168" s="114"/>
      <c r="BV168" s="114"/>
      <c r="BW168" s="114"/>
      <c r="BX168" s="114"/>
    </row>
    <row r="169" spans="1:76" s="98" customFormat="1" ht="15" customHeight="1" x14ac:dyDescent="0.2">
      <c r="A169" s="88">
        <v>0</v>
      </c>
      <c r="B169" s="89"/>
      <c r="C169" s="89"/>
      <c r="D169" s="113" t="s">
        <v>234</v>
      </c>
      <c r="E169" s="92"/>
      <c r="F169" s="92"/>
      <c r="G169" s="92"/>
      <c r="H169" s="92"/>
      <c r="I169" s="92"/>
      <c r="J169" s="92"/>
      <c r="K169" s="92"/>
      <c r="L169" s="92"/>
      <c r="M169" s="92"/>
      <c r="N169" s="92"/>
      <c r="O169" s="92"/>
      <c r="P169" s="93"/>
      <c r="Q169" s="35" t="s">
        <v>192</v>
      </c>
      <c r="R169" s="35"/>
      <c r="S169" s="35"/>
      <c r="T169" s="35"/>
      <c r="U169" s="35"/>
      <c r="V169" s="113" t="s">
        <v>208</v>
      </c>
      <c r="W169" s="92"/>
      <c r="X169" s="92"/>
      <c r="Y169" s="92"/>
      <c r="Z169" s="92"/>
      <c r="AA169" s="92"/>
      <c r="AB169" s="92"/>
      <c r="AC169" s="92"/>
      <c r="AD169" s="92"/>
      <c r="AE169" s="93"/>
      <c r="AF169" s="114">
        <v>0</v>
      </c>
      <c r="AG169" s="114"/>
      <c r="AH169" s="114"/>
      <c r="AI169" s="114"/>
      <c r="AJ169" s="114"/>
      <c r="AK169" s="114">
        <v>0</v>
      </c>
      <c r="AL169" s="114"/>
      <c r="AM169" s="114"/>
      <c r="AN169" s="114"/>
      <c r="AO169" s="114"/>
      <c r="AP169" s="114">
        <f>IF(ISNUMBER(AF169),AF169,0)+IF(ISNUMBER(AK169),AK169,0)</f>
        <v>0</v>
      </c>
      <c r="AQ169" s="114"/>
      <c r="AR169" s="114"/>
      <c r="AS169" s="114"/>
      <c r="AT169" s="114"/>
      <c r="AU169" s="114">
        <v>0</v>
      </c>
      <c r="AV169" s="114"/>
      <c r="AW169" s="114"/>
      <c r="AX169" s="114"/>
      <c r="AY169" s="114"/>
      <c r="AZ169" s="114">
        <v>0</v>
      </c>
      <c r="BA169" s="114"/>
      <c r="BB169" s="114"/>
      <c r="BC169" s="114"/>
      <c r="BD169" s="114"/>
      <c r="BE169" s="114">
        <f>IF(ISNUMBER(AU169),AU169,0)+IF(ISNUMBER(AZ169),AZ169,0)</f>
        <v>0</v>
      </c>
      <c r="BF169" s="114"/>
      <c r="BG169" s="114"/>
      <c r="BH169" s="114"/>
      <c r="BI169" s="114"/>
      <c r="BJ169" s="114">
        <v>13500</v>
      </c>
      <c r="BK169" s="114"/>
      <c r="BL169" s="114"/>
      <c r="BM169" s="114"/>
      <c r="BN169" s="114"/>
      <c r="BO169" s="114">
        <v>0</v>
      </c>
      <c r="BP169" s="114"/>
      <c r="BQ169" s="114"/>
      <c r="BR169" s="114"/>
      <c r="BS169" s="114"/>
      <c r="BT169" s="114">
        <f>IF(ISNUMBER(BJ169),BJ169,0)+IF(ISNUMBER(BO169),BO169,0)</f>
        <v>13500</v>
      </c>
      <c r="BU169" s="114"/>
      <c r="BV169" s="114"/>
      <c r="BW169" s="114"/>
      <c r="BX169" s="114"/>
    </row>
    <row r="170" spans="1:76" s="98" customFormat="1" ht="15" customHeight="1" x14ac:dyDescent="0.2">
      <c r="A170" s="88">
        <v>0</v>
      </c>
      <c r="B170" s="89"/>
      <c r="C170" s="89"/>
      <c r="D170" s="113" t="s">
        <v>235</v>
      </c>
      <c r="E170" s="92"/>
      <c r="F170" s="92"/>
      <c r="G170" s="92"/>
      <c r="H170" s="92"/>
      <c r="I170" s="92"/>
      <c r="J170" s="92"/>
      <c r="K170" s="92"/>
      <c r="L170" s="92"/>
      <c r="M170" s="92"/>
      <c r="N170" s="92"/>
      <c r="O170" s="92"/>
      <c r="P170" s="93"/>
      <c r="Q170" s="35" t="s">
        <v>192</v>
      </c>
      <c r="R170" s="35"/>
      <c r="S170" s="35"/>
      <c r="T170" s="35"/>
      <c r="U170" s="35"/>
      <c r="V170" s="113" t="s">
        <v>208</v>
      </c>
      <c r="W170" s="92"/>
      <c r="X170" s="92"/>
      <c r="Y170" s="92"/>
      <c r="Z170" s="92"/>
      <c r="AA170" s="92"/>
      <c r="AB170" s="92"/>
      <c r="AC170" s="92"/>
      <c r="AD170" s="92"/>
      <c r="AE170" s="93"/>
      <c r="AF170" s="114">
        <v>86.66</v>
      </c>
      <c r="AG170" s="114"/>
      <c r="AH170" s="114"/>
      <c r="AI170" s="114"/>
      <c r="AJ170" s="114"/>
      <c r="AK170" s="114">
        <v>0</v>
      </c>
      <c r="AL170" s="114"/>
      <c r="AM170" s="114"/>
      <c r="AN170" s="114"/>
      <c r="AO170" s="114"/>
      <c r="AP170" s="114">
        <f>IF(ISNUMBER(AF170),AF170,0)+IF(ISNUMBER(AK170),AK170,0)</f>
        <v>86.66</v>
      </c>
      <c r="AQ170" s="114"/>
      <c r="AR170" s="114"/>
      <c r="AS170" s="114"/>
      <c r="AT170" s="114"/>
      <c r="AU170" s="114">
        <v>34.4</v>
      </c>
      <c r="AV170" s="114"/>
      <c r="AW170" s="114"/>
      <c r="AX170" s="114"/>
      <c r="AY170" s="114"/>
      <c r="AZ170" s="114">
        <v>0</v>
      </c>
      <c r="BA170" s="114"/>
      <c r="BB170" s="114"/>
      <c r="BC170" s="114"/>
      <c r="BD170" s="114"/>
      <c r="BE170" s="114">
        <f>IF(ISNUMBER(AU170),AU170,0)+IF(ISNUMBER(AZ170),AZ170,0)</f>
        <v>34.4</v>
      </c>
      <c r="BF170" s="114"/>
      <c r="BG170" s="114"/>
      <c r="BH170" s="114"/>
      <c r="BI170" s="114"/>
      <c r="BJ170" s="114">
        <v>50</v>
      </c>
      <c r="BK170" s="114"/>
      <c r="BL170" s="114"/>
      <c r="BM170" s="114"/>
      <c r="BN170" s="114"/>
      <c r="BO170" s="114">
        <v>0</v>
      </c>
      <c r="BP170" s="114"/>
      <c r="BQ170" s="114"/>
      <c r="BR170" s="114"/>
      <c r="BS170" s="114"/>
      <c r="BT170" s="114">
        <f>IF(ISNUMBER(BJ170),BJ170,0)+IF(ISNUMBER(BO170),BO170,0)</f>
        <v>50</v>
      </c>
      <c r="BU170" s="114"/>
      <c r="BV170" s="114"/>
      <c r="BW170" s="114"/>
      <c r="BX170" s="114"/>
    </row>
    <row r="171" spans="1:76" s="98" customFormat="1" ht="30" customHeight="1" x14ac:dyDescent="0.2">
      <c r="A171" s="88">
        <v>0</v>
      </c>
      <c r="B171" s="89"/>
      <c r="C171" s="89"/>
      <c r="D171" s="113" t="s">
        <v>236</v>
      </c>
      <c r="E171" s="92"/>
      <c r="F171" s="92"/>
      <c r="G171" s="92"/>
      <c r="H171" s="92"/>
      <c r="I171" s="92"/>
      <c r="J171" s="92"/>
      <c r="K171" s="92"/>
      <c r="L171" s="92"/>
      <c r="M171" s="92"/>
      <c r="N171" s="92"/>
      <c r="O171" s="92"/>
      <c r="P171" s="93"/>
      <c r="Q171" s="35" t="s">
        <v>192</v>
      </c>
      <c r="R171" s="35"/>
      <c r="S171" s="35"/>
      <c r="T171" s="35"/>
      <c r="U171" s="35"/>
      <c r="V171" s="113" t="s">
        <v>208</v>
      </c>
      <c r="W171" s="92"/>
      <c r="X171" s="92"/>
      <c r="Y171" s="92"/>
      <c r="Z171" s="92"/>
      <c r="AA171" s="92"/>
      <c r="AB171" s="92"/>
      <c r="AC171" s="92"/>
      <c r="AD171" s="92"/>
      <c r="AE171" s="93"/>
      <c r="AF171" s="114">
        <v>0</v>
      </c>
      <c r="AG171" s="114"/>
      <c r="AH171" s="114"/>
      <c r="AI171" s="114"/>
      <c r="AJ171" s="114"/>
      <c r="AK171" s="114">
        <v>0</v>
      </c>
      <c r="AL171" s="114"/>
      <c r="AM171" s="114"/>
      <c r="AN171" s="114"/>
      <c r="AO171" s="114"/>
      <c r="AP171" s="114">
        <f>IF(ISNUMBER(AF171),AF171,0)+IF(ISNUMBER(AK171),AK171,0)</f>
        <v>0</v>
      </c>
      <c r="AQ171" s="114"/>
      <c r="AR171" s="114"/>
      <c r="AS171" s="114"/>
      <c r="AT171" s="114"/>
      <c r="AU171" s="114">
        <v>0</v>
      </c>
      <c r="AV171" s="114"/>
      <c r="AW171" s="114"/>
      <c r="AX171" s="114"/>
      <c r="AY171" s="114"/>
      <c r="AZ171" s="114">
        <v>0</v>
      </c>
      <c r="BA171" s="114"/>
      <c r="BB171" s="114"/>
      <c r="BC171" s="114"/>
      <c r="BD171" s="114"/>
      <c r="BE171" s="114">
        <f>IF(ISNUMBER(AU171),AU171,0)+IF(ISNUMBER(AZ171),AZ171,0)</f>
        <v>0</v>
      </c>
      <c r="BF171" s="114"/>
      <c r="BG171" s="114"/>
      <c r="BH171" s="114"/>
      <c r="BI171" s="114"/>
      <c r="BJ171" s="114">
        <v>13333.34</v>
      </c>
      <c r="BK171" s="114"/>
      <c r="BL171" s="114"/>
      <c r="BM171" s="114"/>
      <c r="BN171" s="114"/>
      <c r="BO171" s="114">
        <v>0</v>
      </c>
      <c r="BP171" s="114"/>
      <c r="BQ171" s="114"/>
      <c r="BR171" s="114"/>
      <c r="BS171" s="114"/>
      <c r="BT171" s="114">
        <f>IF(ISNUMBER(BJ171),BJ171,0)+IF(ISNUMBER(BO171),BO171,0)</f>
        <v>13333.34</v>
      </c>
      <c r="BU171" s="114"/>
      <c r="BV171" s="114"/>
      <c r="BW171" s="114"/>
      <c r="BX171" s="114"/>
    </row>
    <row r="173" spans="1:76" ht="14.25" customHeight="1" x14ac:dyDescent="12.75">
      <c r="A173" s="41" t="s">
        <v>280</v>
      </c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41"/>
      <c r="AL173" s="41"/>
      <c r="AM173" s="41"/>
      <c r="AN173" s="41"/>
      <c r="AO173" s="41"/>
      <c r="AP173" s="41"/>
      <c r="AQ173" s="41"/>
      <c r="AR173" s="41"/>
      <c r="AS173" s="41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  <c r="BF173" s="41"/>
      <c r="BG173" s="41"/>
      <c r="BH173" s="41"/>
      <c r="BI173" s="41"/>
      <c r="BJ173" s="41"/>
      <c r="BK173" s="41"/>
      <c r="BL173" s="41"/>
    </row>
    <row r="174" spans="1:76" ht="23.1" customHeight="1" x14ac:dyDescent="12.75">
      <c r="A174" s="60" t="s">
        <v>6</v>
      </c>
      <c r="B174" s="61"/>
      <c r="C174" s="61"/>
      <c r="D174" s="35" t="s">
        <v>9</v>
      </c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 t="s">
        <v>8</v>
      </c>
      <c r="R174" s="35"/>
      <c r="S174" s="35"/>
      <c r="T174" s="35"/>
      <c r="U174" s="35"/>
      <c r="V174" s="35" t="s">
        <v>7</v>
      </c>
      <c r="W174" s="35"/>
      <c r="X174" s="35"/>
      <c r="Y174" s="35"/>
      <c r="Z174" s="35"/>
      <c r="AA174" s="35"/>
      <c r="AB174" s="35"/>
      <c r="AC174" s="35"/>
      <c r="AD174" s="35"/>
      <c r="AE174" s="35"/>
      <c r="AF174" s="29" t="s">
        <v>271</v>
      </c>
      <c r="AG174" s="30"/>
      <c r="AH174" s="30"/>
      <c r="AI174" s="30"/>
      <c r="AJ174" s="30"/>
      <c r="AK174" s="30"/>
      <c r="AL174" s="30"/>
      <c r="AM174" s="30"/>
      <c r="AN174" s="30"/>
      <c r="AO174" s="30"/>
      <c r="AP174" s="30"/>
      <c r="AQ174" s="30"/>
      <c r="AR174" s="30"/>
      <c r="AS174" s="30"/>
      <c r="AT174" s="31"/>
      <c r="AU174" s="29" t="s">
        <v>276</v>
      </c>
      <c r="AV174" s="30"/>
      <c r="AW174" s="30"/>
      <c r="AX174" s="30"/>
      <c r="AY174" s="30"/>
      <c r="AZ174" s="30"/>
      <c r="BA174" s="30"/>
      <c r="BB174" s="30"/>
      <c r="BC174" s="30"/>
      <c r="BD174" s="30"/>
      <c r="BE174" s="30"/>
      <c r="BF174" s="30"/>
      <c r="BG174" s="30"/>
      <c r="BH174" s="30"/>
      <c r="BI174" s="31"/>
    </row>
    <row r="175" spans="1:76" ht="28.5" customHeight="1" x14ac:dyDescent="0.2">
      <c r="A175" s="63"/>
      <c r="B175" s="64"/>
      <c r="C175" s="64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 t="s">
        <v>4</v>
      </c>
      <c r="AG175" s="35"/>
      <c r="AH175" s="35"/>
      <c r="AI175" s="35"/>
      <c r="AJ175" s="35"/>
      <c r="AK175" s="35" t="s">
        <v>3</v>
      </c>
      <c r="AL175" s="35"/>
      <c r="AM175" s="35"/>
      <c r="AN175" s="35"/>
      <c r="AO175" s="35"/>
      <c r="AP175" s="35" t="s">
        <v>123</v>
      </c>
      <c r="AQ175" s="35"/>
      <c r="AR175" s="35"/>
      <c r="AS175" s="35"/>
      <c r="AT175" s="35"/>
      <c r="AU175" s="35" t="s">
        <v>4</v>
      </c>
      <c r="AV175" s="35"/>
      <c r="AW175" s="35"/>
      <c r="AX175" s="35"/>
      <c r="AY175" s="35"/>
      <c r="AZ175" s="35" t="s">
        <v>3</v>
      </c>
      <c r="BA175" s="35"/>
      <c r="BB175" s="35"/>
      <c r="BC175" s="35"/>
      <c r="BD175" s="35"/>
      <c r="BE175" s="35" t="s">
        <v>90</v>
      </c>
      <c r="BF175" s="35"/>
      <c r="BG175" s="35"/>
      <c r="BH175" s="35"/>
      <c r="BI175" s="35"/>
    </row>
    <row r="176" spans="1:76" ht="15" customHeight="1" x14ac:dyDescent="0.2">
      <c r="A176" s="29">
        <v>1</v>
      </c>
      <c r="B176" s="30"/>
      <c r="C176" s="30"/>
      <c r="D176" s="35">
        <v>2</v>
      </c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>
        <v>3</v>
      </c>
      <c r="R176" s="35"/>
      <c r="S176" s="35"/>
      <c r="T176" s="35"/>
      <c r="U176" s="35"/>
      <c r="V176" s="35">
        <v>4</v>
      </c>
      <c r="W176" s="35"/>
      <c r="X176" s="35"/>
      <c r="Y176" s="35"/>
      <c r="Z176" s="35"/>
      <c r="AA176" s="35"/>
      <c r="AB176" s="35"/>
      <c r="AC176" s="35"/>
      <c r="AD176" s="35"/>
      <c r="AE176" s="35"/>
      <c r="AF176" s="35">
        <v>5</v>
      </c>
      <c r="AG176" s="35"/>
      <c r="AH176" s="35"/>
      <c r="AI176" s="35"/>
      <c r="AJ176" s="35"/>
      <c r="AK176" s="35">
        <v>6</v>
      </c>
      <c r="AL176" s="35"/>
      <c r="AM176" s="35"/>
      <c r="AN176" s="35"/>
      <c r="AO176" s="35"/>
      <c r="AP176" s="35">
        <v>7</v>
      </c>
      <c r="AQ176" s="35"/>
      <c r="AR176" s="35"/>
      <c r="AS176" s="35"/>
      <c r="AT176" s="35"/>
      <c r="AU176" s="35">
        <v>8</v>
      </c>
      <c r="AV176" s="35"/>
      <c r="AW176" s="35"/>
      <c r="AX176" s="35"/>
      <c r="AY176" s="35"/>
      <c r="AZ176" s="35">
        <v>9</v>
      </c>
      <c r="BA176" s="35"/>
      <c r="BB176" s="35"/>
      <c r="BC176" s="35"/>
      <c r="BD176" s="35"/>
      <c r="BE176" s="35">
        <v>10</v>
      </c>
      <c r="BF176" s="35"/>
      <c r="BG176" s="35"/>
      <c r="BH176" s="35"/>
      <c r="BI176" s="35"/>
    </row>
    <row r="177" spans="1:79" ht="15.75" hidden="1" customHeight="1" x14ac:dyDescent="0.2">
      <c r="A177" s="32" t="s">
        <v>154</v>
      </c>
      <c r="B177" s="33"/>
      <c r="C177" s="33"/>
      <c r="D177" s="35" t="s">
        <v>57</v>
      </c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 t="s">
        <v>70</v>
      </c>
      <c r="R177" s="35"/>
      <c r="S177" s="35"/>
      <c r="T177" s="35"/>
      <c r="U177" s="35"/>
      <c r="V177" s="35" t="s">
        <v>71</v>
      </c>
      <c r="W177" s="35"/>
      <c r="X177" s="35"/>
      <c r="Y177" s="35"/>
      <c r="Z177" s="35"/>
      <c r="AA177" s="35"/>
      <c r="AB177" s="35"/>
      <c r="AC177" s="35"/>
      <c r="AD177" s="35"/>
      <c r="AE177" s="35"/>
      <c r="AF177" s="37" t="s">
        <v>107</v>
      </c>
      <c r="AG177" s="37"/>
      <c r="AH177" s="37"/>
      <c r="AI177" s="37"/>
      <c r="AJ177" s="37"/>
      <c r="AK177" s="36" t="s">
        <v>108</v>
      </c>
      <c r="AL177" s="36"/>
      <c r="AM177" s="36"/>
      <c r="AN177" s="36"/>
      <c r="AO177" s="36"/>
      <c r="AP177" s="43" t="s">
        <v>122</v>
      </c>
      <c r="AQ177" s="43"/>
      <c r="AR177" s="43"/>
      <c r="AS177" s="43"/>
      <c r="AT177" s="43"/>
      <c r="AU177" s="37" t="s">
        <v>109</v>
      </c>
      <c r="AV177" s="37"/>
      <c r="AW177" s="37"/>
      <c r="AX177" s="37"/>
      <c r="AY177" s="37"/>
      <c r="AZ177" s="36" t="s">
        <v>110</v>
      </c>
      <c r="BA177" s="36"/>
      <c r="BB177" s="36"/>
      <c r="BC177" s="36"/>
      <c r="BD177" s="36"/>
      <c r="BE177" s="43" t="s">
        <v>122</v>
      </c>
      <c r="BF177" s="43"/>
      <c r="BG177" s="43"/>
      <c r="BH177" s="43"/>
      <c r="BI177" s="43"/>
      <c r="CA177" t="s">
        <v>39</v>
      </c>
    </row>
    <row r="178" spans="1:79" s="6" customFormat="1" ht="14.25" x14ac:dyDescent="0.2">
      <c r="A178" s="86">
        <v>0</v>
      </c>
      <c r="B178" s="84"/>
      <c r="C178" s="84"/>
      <c r="D178" s="110" t="s">
        <v>190</v>
      </c>
      <c r="E178" s="110"/>
      <c r="F178" s="110"/>
      <c r="G178" s="110"/>
      <c r="H178" s="110"/>
      <c r="I178" s="110"/>
      <c r="J178" s="110"/>
      <c r="K178" s="110"/>
      <c r="L178" s="110"/>
      <c r="M178" s="110"/>
      <c r="N178" s="110"/>
      <c r="O178" s="110"/>
      <c r="P178" s="110"/>
      <c r="Q178" s="110"/>
      <c r="R178" s="110"/>
      <c r="S178" s="110"/>
      <c r="T178" s="110"/>
      <c r="U178" s="110"/>
      <c r="V178" s="110"/>
      <c r="W178" s="110"/>
      <c r="X178" s="110"/>
      <c r="Y178" s="110"/>
      <c r="Z178" s="110"/>
      <c r="AA178" s="110"/>
      <c r="AB178" s="110"/>
      <c r="AC178" s="110"/>
      <c r="AD178" s="110"/>
      <c r="AE178" s="110"/>
      <c r="AF178" s="111"/>
      <c r="AG178" s="111"/>
      <c r="AH178" s="111"/>
      <c r="AI178" s="111"/>
      <c r="AJ178" s="111"/>
      <c r="AK178" s="111"/>
      <c r="AL178" s="111"/>
      <c r="AM178" s="111"/>
      <c r="AN178" s="111"/>
      <c r="AO178" s="111"/>
      <c r="AP178" s="111">
        <f>IF(ISNUMBER(AF178),AF178,0)+IF(ISNUMBER(AK178),AK178,0)</f>
        <v>0</v>
      </c>
      <c r="AQ178" s="111"/>
      <c r="AR178" s="111"/>
      <c r="AS178" s="111"/>
      <c r="AT178" s="111"/>
      <c r="AU178" s="111"/>
      <c r="AV178" s="111"/>
      <c r="AW178" s="111"/>
      <c r="AX178" s="111"/>
      <c r="AY178" s="111"/>
      <c r="AZ178" s="111"/>
      <c r="BA178" s="111"/>
      <c r="BB178" s="111"/>
      <c r="BC178" s="111"/>
      <c r="BD178" s="111"/>
      <c r="BE178" s="111">
        <f>IF(ISNUMBER(AU178),AU178,0)+IF(ISNUMBER(AZ178),AZ178,0)</f>
        <v>0</v>
      </c>
      <c r="BF178" s="111"/>
      <c r="BG178" s="111"/>
      <c r="BH178" s="111"/>
      <c r="BI178" s="111"/>
      <c r="CA178" s="6" t="s">
        <v>40</v>
      </c>
    </row>
    <row r="179" spans="1:79" s="98" customFormat="1" ht="28.5" customHeight="1" x14ac:dyDescent="0.2">
      <c r="A179" s="88">
        <v>0</v>
      </c>
      <c r="B179" s="89"/>
      <c r="C179" s="89"/>
      <c r="D179" s="113" t="s">
        <v>191</v>
      </c>
      <c r="E179" s="92"/>
      <c r="F179" s="92"/>
      <c r="G179" s="92"/>
      <c r="H179" s="92"/>
      <c r="I179" s="92"/>
      <c r="J179" s="92"/>
      <c r="K179" s="92"/>
      <c r="L179" s="92"/>
      <c r="M179" s="92"/>
      <c r="N179" s="92"/>
      <c r="O179" s="92"/>
      <c r="P179" s="93"/>
      <c r="Q179" s="35" t="s">
        <v>192</v>
      </c>
      <c r="R179" s="35"/>
      <c r="S179" s="35"/>
      <c r="T179" s="35"/>
      <c r="U179" s="35"/>
      <c r="V179" s="35" t="s">
        <v>193</v>
      </c>
      <c r="W179" s="35"/>
      <c r="X179" s="35"/>
      <c r="Y179" s="35"/>
      <c r="Z179" s="35"/>
      <c r="AA179" s="35"/>
      <c r="AB179" s="35"/>
      <c r="AC179" s="35"/>
      <c r="AD179" s="35"/>
      <c r="AE179" s="35"/>
      <c r="AF179" s="114">
        <v>68900</v>
      </c>
      <c r="AG179" s="114"/>
      <c r="AH179" s="114"/>
      <c r="AI179" s="114"/>
      <c r="AJ179" s="114"/>
      <c r="AK179" s="114">
        <v>0</v>
      </c>
      <c r="AL179" s="114"/>
      <c r="AM179" s="114"/>
      <c r="AN179" s="114"/>
      <c r="AO179" s="114"/>
      <c r="AP179" s="114">
        <f>IF(ISNUMBER(AF179),AF179,0)+IF(ISNUMBER(AK179),AK179,0)</f>
        <v>68900</v>
      </c>
      <c r="AQ179" s="114"/>
      <c r="AR179" s="114"/>
      <c r="AS179" s="114"/>
      <c r="AT179" s="114"/>
      <c r="AU179" s="114">
        <v>72758</v>
      </c>
      <c r="AV179" s="114"/>
      <c r="AW179" s="114"/>
      <c r="AX179" s="114"/>
      <c r="AY179" s="114"/>
      <c r="AZ179" s="114">
        <v>0</v>
      </c>
      <c r="BA179" s="114"/>
      <c r="BB179" s="114"/>
      <c r="BC179" s="114"/>
      <c r="BD179" s="114"/>
      <c r="BE179" s="114">
        <f>IF(ISNUMBER(AU179),AU179,0)+IF(ISNUMBER(AZ179),AZ179,0)</f>
        <v>72758</v>
      </c>
      <c r="BF179" s="114"/>
      <c r="BG179" s="114"/>
      <c r="BH179" s="114"/>
      <c r="BI179" s="114"/>
    </row>
    <row r="180" spans="1:79" s="98" customFormat="1" ht="30" customHeight="1" x14ac:dyDescent="0.2">
      <c r="A180" s="88">
        <v>0</v>
      </c>
      <c r="B180" s="89"/>
      <c r="C180" s="89"/>
      <c r="D180" s="113" t="s">
        <v>194</v>
      </c>
      <c r="E180" s="92"/>
      <c r="F180" s="92"/>
      <c r="G180" s="92"/>
      <c r="H180" s="92"/>
      <c r="I180" s="92"/>
      <c r="J180" s="92"/>
      <c r="K180" s="92"/>
      <c r="L180" s="92"/>
      <c r="M180" s="92"/>
      <c r="N180" s="92"/>
      <c r="O180" s="92"/>
      <c r="P180" s="93"/>
      <c r="Q180" s="35" t="s">
        <v>192</v>
      </c>
      <c r="R180" s="35"/>
      <c r="S180" s="35"/>
      <c r="T180" s="35"/>
      <c r="U180" s="35"/>
      <c r="V180" s="35" t="s">
        <v>193</v>
      </c>
      <c r="W180" s="35"/>
      <c r="X180" s="35"/>
      <c r="Y180" s="35"/>
      <c r="Z180" s="35"/>
      <c r="AA180" s="35"/>
      <c r="AB180" s="35"/>
      <c r="AC180" s="35"/>
      <c r="AD180" s="35"/>
      <c r="AE180" s="35"/>
      <c r="AF180" s="114">
        <v>53000</v>
      </c>
      <c r="AG180" s="114"/>
      <c r="AH180" s="114"/>
      <c r="AI180" s="114"/>
      <c r="AJ180" s="114"/>
      <c r="AK180" s="114">
        <v>0</v>
      </c>
      <c r="AL180" s="114"/>
      <c r="AM180" s="114"/>
      <c r="AN180" s="114"/>
      <c r="AO180" s="114"/>
      <c r="AP180" s="114">
        <f>IF(ISNUMBER(AF180),AF180,0)+IF(ISNUMBER(AK180),AK180,0)</f>
        <v>53000</v>
      </c>
      <c r="AQ180" s="114"/>
      <c r="AR180" s="114"/>
      <c r="AS180" s="114"/>
      <c r="AT180" s="114"/>
      <c r="AU180" s="114">
        <v>55968</v>
      </c>
      <c r="AV180" s="114"/>
      <c r="AW180" s="114"/>
      <c r="AX180" s="114"/>
      <c r="AY180" s="114"/>
      <c r="AZ180" s="114">
        <v>0</v>
      </c>
      <c r="BA180" s="114"/>
      <c r="BB180" s="114"/>
      <c r="BC180" s="114"/>
      <c r="BD180" s="114"/>
      <c r="BE180" s="114">
        <f>IF(ISNUMBER(AU180),AU180,0)+IF(ISNUMBER(AZ180),AZ180,0)</f>
        <v>55968</v>
      </c>
      <c r="BF180" s="114"/>
      <c r="BG180" s="114"/>
      <c r="BH180" s="114"/>
      <c r="BI180" s="114"/>
    </row>
    <row r="181" spans="1:79" s="98" customFormat="1" ht="60" customHeight="1" x14ac:dyDescent="0.2">
      <c r="A181" s="88">
        <v>0</v>
      </c>
      <c r="B181" s="89"/>
      <c r="C181" s="89"/>
      <c r="D181" s="113" t="s">
        <v>195</v>
      </c>
      <c r="E181" s="92"/>
      <c r="F181" s="92"/>
      <c r="G181" s="92"/>
      <c r="H181" s="92"/>
      <c r="I181" s="92"/>
      <c r="J181" s="92"/>
      <c r="K181" s="92"/>
      <c r="L181" s="92"/>
      <c r="M181" s="92"/>
      <c r="N181" s="92"/>
      <c r="O181" s="92"/>
      <c r="P181" s="93"/>
      <c r="Q181" s="35" t="s">
        <v>192</v>
      </c>
      <c r="R181" s="35"/>
      <c r="S181" s="35"/>
      <c r="T181" s="35"/>
      <c r="U181" s="35"/>
      <c r="V181" s="35" t="s">
        <v>193</v>
      </c>
      <c r="W181" s="35"/>
      <c r="X181" s="35"/>
      <c r="Y181" s="35"/>
      <c r="Z181" s="35"/>
      <c r="AA181" s="35"/>
      <c r="AB181" s="35"/>
      <c r="AC181" s="35"/>
      <c r="AD181" s="35"/>
      <c r="AE181" s="35"/>
      <c r="AF181" s="114">
        <v>185500</v>
      </c>
      <c r="AG181" s="114"/>
      <c r="AH181" s="114"/>
      <c r="AI181" s="114"/>
      <c r="AJ181" s="114"/>
      <c r="AK181" s="114">
        <v>0</v>
      </c>
      <c r="AL181" s="114"/>
      <c r="AM181" s="114"/>
      <c r="AN181" s="114"/>
      <c r="AO181" s="114"/>
      <c r="AP181" s="114">
        <f>IF(ISNUMBER(AF181),AF181,0)+IF(ISNUMBER(AK181),AK181,0)</f>
        <v>185500</v>
      </c>
      <c r="AQ181" s="114"/>
      <c r="AR181" s="114"/>
      <c r="AS181" s="114"/>
      <c r="AT181" s="114"/>
      <c r="AU181" s="114">
        <v>195888</v>
      </c>
      <c r="AV181" s="114"/>
      <c r="AW181" s="114"/>
      <c r="AX181" s="114"/>
      <c r="AY181" s="114"/>
      <c r="AZ181" s="114">
        <v>0</v>
      </c>
      <c r="BA181" s="114"/>
      <c r="BB181" s="114"/>
      <c r="BC181" s="114"/>
      <c r="BD181" s="114"/>
      <c r="BE181" s="114">
        <f>IF(ISNUMBER(AU181),AU181,0)+IF(ISNUMBER(AZ181),AZ181,0)</f>
        <v>195888</v>
      </c>
      <c r="BF181" s="114"/>
      <c r="BG181" s="114"/>
      <c r="BH181" s="114"/>
      <c r="BI181" s="114"/>
    </row>
    <row r="182" spans="1:79" s="98" customFormat="1" ht="90" customHeight="1" x14ac:dyDescent="0.2">
      <c r="A182" s="88">
        <v>0</v>
      </c>
      <c r="B182" s="89"/>
      <c r="C182" s="89"/>
      <c r="D182" s="113" t="s">
        <v>196</v>
      </c>
      <c r="E182" s="92"/>
      <c r="F182" s="92"/>
      <c r="G182" s="92"/>
      <c r="H182" s="92"/>
      <c r="I182" s="92"/>
      <c r="J182" s="92"/>
      <c r="K182" s="92"/>
      <c r="L182" s="92"/>
      <c r="M182" s="92"/>
      <c r="N182" s="92"/>
      <c r="O182" s="92"/>
      <c r="P182" s="93"/>
      <c r="Q182" s="35" t="s">
        <v>192</v>
      </c>
      <c r="R182" s="35"/>
      <c r="S182" s="35"/>
      <c r="T182" s="35"/>
      <c r="U182" s="35"/>
      <c r="V182" s="35" t="s">
        <v>193</v>
      </c>
      <c r="W182" s="35"/>
      <c r="X182" s="35"/>
      <c r="Y182" s="35"/>
      <c r="Z182" s="35"/>
      <c r="AA182" s="35"/>
      <c r="AB182" s="35"/>
      <c r="AC182" s="35"/>
      <c r="AD182" s="35"/>
      <c r="AE182" s="35"/>
      <c r="AF182" s="114">
        <v>557874</v>
      </c>
      <c r="AG182" s="114"/>
      <c r="AH182" s="114"/>
      <c r="AI182" s="114"/>
      <c r="AJ182" s="114"/>
      <c r="AK182" s="114">
        <v>200000</v>
      </c>
      <c r="AL182" s="114"/>
      <c r="AM182" s="114"/>
      <c r="AN182" s="114"/>
      <c r="AO182" s="114"/>
      <c r="AP182" s="114">
        <f>IF(ISNUMBER(AF182),AF182,0)+IF(ISNUMBER(AK182),AK182,0)</f>
        <v>757874</v>
      </c>
      <c r="AQ182" s="114"/>
      <c r="AR182" s="114"/>
      <c r="AS182" s="114"/>
      <c r="AT182" s="114"/>
      <c r="AU182" s="114">
        <v>591250</v>
      </c>
      <c r="AV182" s="114"/>
      <c r="AW182" s="114"/>
      <c r="AX182" s="114"/>
      <c r="AY182" s="114"/>
      <c r="AZ182" s="114">
        <v>200000</v>
      </c>
      <c r="BA182" s="114"/>
      <c r="BB182" s="114"/>
      <c r="BC182" s="114"/>
      <c r="BD182" s="114"/>
      <c r="BE182" s="114">
        <f>IF(ISNUMBER(AU182),AU182,0)+IF(ISNUMBER(AZ182),AZ182,0)</f>
        <v>791250</v>
      </c>
      <c r="BF182" s="114"/>
      <c r="BG182" s="114"/>
      <c r="BH182" s="114"/>
      <c r="BI182" s="114"/>
    </row>
    <row r="183" spans="1:79" s="98" customFormat="1" ht="90" customHeight="1" x14ac:dyDescent="0.2">
      <c r="A183" s="88">
        <v>0</v>
      </c>
      <c r="B183" s="89"/>
      <c r="C183" s="89"/>
      <c r="D183" s="113" t="s">
        <v>197</v>
      </c>
      <c r="E183" s="92"/>
      <c r="F183" s="92"/>
      <c r="G183" s="92"/>
      <c r="H183" s="92"/>
      <c r="I183" s="92"/>
      <c r="J183" s="92"/>
      <c r="K183" s="92"/>
      <c r="L183" s="92"/>
      <c r="M183" s="92"/>
      <c r="N183" s="92"/>
      <c r="O183" s="92"/>
      <c r="P183" s="93"/>
      <c r="Q183" s="35" t="s">
        <v>192</v>
      </c>
      <c r="R183" s="35"/>
      <c r="S183" s="35"/>
      <c r="T183" s="35"/>
      <c r="U183" s="35"/>
      <c r="V183" s="35" t="s">
        <v>193</v>
      </c>
      <c r="W183" s="35"/>
      <c r="X183" s="35"/>
      <c r="Y183" s="35"/>
      <c r="Z183" s="35"/>
      <c r="AA183" s="35"/>
      <c r="AB183" s="35"/>
      <c r="AC183" s="35"/>
      <c r="AD183" s="35"/>
      <c r="AE183" s="35"/>
      <c r="AF183" s="114">
        <v>811048</v>
      </c>
      <c r="AG183" s="114"/>
      <c r="AH183" s="114"/>
      <c r="AI183" s="114"/>
      <c r="AJ183" s="114"/>
      <c r="AK183" s="114">
        <v>0</v>
      </c>
      <c r="AL183" s="114"/>
      <c r="AM183" s="114"/>
      <c r="AN183" s="114"/>
      <c r="AO183" s="114"/>
      <c r="AP183" s="114">
        <f>IF(ISNUMBER(AF183),AF183,0)+IF(ISNUMBER(AK183),AK183,0)</f>
        <v>811048</v>
      </c>
      <c r="AQ183" s="114"/>
      <c r="AR183" s="114"/>
      <c r="AS183" s="114"/>
      <c r="AT183" s="114"/>
      <c r="AU183" s="114">
        <v>856467</v>
      </c>
      <c r="AV183" s="114"/>
      <c r="AW183" s="114"/>
      <c r="AX183" s="114"/>
      <c r="AY183" s="114"/>
      <c r="AZ183" s="114">
        <v>0</v>
      </c>
      <c r="BA183" s="114"/>
      <c r="BB183" s="114"/>
      <c r="BC183" s="114"/>
      <c r="BD183" s="114"/>
      <c r="BE183" s="114">
        <f>IF(ISNUMBER(AU183),AU183,0)+IF(ISNUMBER(AZ183),AZ183,0)</f>
        <v>856467</v>
      </c>
      <c r="BF183" s="114"/>
      <c r="BG183" s="114"/>
      <c r="BH183" s="114"/>
      <c r="BI183" s="114"/>
    </row>
    <row r="184" spans="1:79" s="98" customFormat="1" ht="75" customHeight="1" x14ac:dyDescent="0.2">
      <c r="A184" s="88">
        <v>0</v>
      </c>
      <c r="B184" s="89"/>
      <c r="C184" s="89"/>
      <c r="D184" s="113" t="s">
        <v>198</v>
      </c>
      <c r="E184" s="92"/>
      <c r="F184" s="92"/>
      <c r="G184" s="92"/>
      <c r="H184" s="92"/>
      <c r="I184" s="92"/>
      <c r="J184" s="92"/>
      <c r="K184" s="92"/>
      <c r="L184" s="92"/>
      <c r="M184" s="92"/>
      <c r="N184" s="92"/>
      <c r="O184" s="92"/>
      <c r="P184" s="93"/>
      <c r="Q184" s="35" t="s">
        <v>192</v>
      </c>
      <c r="R184" s="35"/>
      <c r="S184" s="35"/>
      <c r="T184" s="35"/>
      <c r="U184" s="35"/>
      <c r="V184" s="35" t="s">
        <v>193</v>
      </c>
      <c r="W184" s="35"/>
      <c r="X184" s="35"/>
      <c r="Y184" s="35"/>
      <c r="Z184" s="35"/>
      <c r="AA184" s="35"/>
      <c r="AB184" s="35"/>
      <c r="AC184" s="35"/>
      <c r="AD184" s="35"/>
      <c r="AE184" s="35"/>
      <c r="AF184" s="114">
        <v>47700</v>
      </c>
      <c r="AG184" s="114"/>
      <c r="AH184" s="114"/>
      <c r="AI184" s="114"/>
      <c r="AJ184" s="114"/>
      <c r="AK184" s="114">
        <v>0</v>
      </c>
      <c r="AL184" s="114"/>
      <c r="AM184" s="114"/>
      <c r="AN184" s="114"/>
      <c r="AO184" s="114"/>
      <c r="AP184" s="114">
        <f>IF(ISNUMBER(AF184),AF184,0)+IF(ISNUMBER(AK184),AK184,0)</f>
        <v>47700</v>
      </c>
      <c r="AQ184" s="114"/>
      <c r="AR184" s="114"/>
      <c r="AS184" s="114"/>
      <c r="AT184" s="114"/>
      <c r="AU184" s="114">
        <v>50371</v>
      </c>
      <c r="AV184" s="114"/>
      <c r="AW184" s="114"/>
      <c r="AX184" s="114"/>
      <c r="AY184" s="114"/>
      <c r="AZ184" s="114">
        <v>0</v>
      </c>
      <c r="BA184" s="114"/>
      <c r="BB184" s="114"/>
      <c r="BC184" s="114"/>
      <c r="BD184" s="114"/>
      <c r="BE184" s="114">
        <f>IF(ISNUMBER(AU184),AU184,0)+IF(ISNUMBER(AZ184),AZ184,0)</f>
        <v>50371</v>
      </c>
      <c r="BF184" s="114"/>
      <c r="BG184" s="114"/>
      <c r="BH184" s="114"/>
      <c r="BI184" s="114"/>
    </row>
    <row r="185" spans="1:79" s="98" customFormat="1" ht="15" customHeight="1" x14ac:dyDescent="0.2">
      <c r="A185" s="88">
        <v>0</v>
      </c>
      <c r="B185" s="89"/>
      <c r="C185" s="89"/>
      <c r="D185" s="113" t="s">
        <v>199</v>
      </c>
      <c r="E185" s="92"/>
      <c r="F185" s="92"/>
      <c r="G185" s="92"/>
      <c r="H185" s="92"/>
      <c r="I185" s="92"/>
      <c r="J185" s="92"/>
      <c r="K185" s="92"/>
      <c r="L185" s="92"/>
      <c r="M185" s="92"/>
      <c r="N185" s="92"/>
      <c r="O185" s="92"/>
      <c r="P185" s="93"/>
      <c r="Q185" s="35" t="s">
        <v>192</v>
      </c>
      <c r="R185" s="35"/>
      <c r="S185" s="35"/>
      <c r="T185" s="35"/>
      <c r="U185" s="35"/>
      <c r="V185" s="35" t="s">
        <v>193</v>
      </c>
      <c r="W185" s="35"/>
      <c r="X185" s="35"/>
      <c r="Y185" s="35"/>
      <c r="Z185" s="35"/>
      <c r="AA185" s="35"/>
      <c r="AB185" s="35"/>
      <c r="AC185" s="35"/>
      <c r="AD185" s="35"/>
      <c r="AE185" s="35"/>
      <c r="AF185" s="114">
        <v>42400</v>
      </c>
      <c r="AG185" s="114"/>
      <c r="AH185" s="114"/>
      <c r="AI185" s="114"/>
      <c r="AJ185" s="114"/>
      <c r="AK185" s="114">
        <v>0</v>
      </c>
      <c r="AL185" s="114"/>
      <c r="AM185" s="114"/>
      <c r="AN185" s="114"/>
      <c r="AO185" s="114"/>
      <c r="AP185" s="114">
        <f>IF(ISNUMBER(AF185),AF185,0)+IF(ISNUMBER(AK185),AK185,0)</f>
        <v>42400</v>
      </c>
      <c r="AQ185" s="114"/>
      <c r="AR185" s="114"/>
      <c r="AS185" s="114"/>
      <c r="AT185" s="114"/>
      <c r="AU185" s="114">
        <v>44774</v>
      </c>
      <c r="AV185" s="114"/>
      <c r="AW185" s="114"/>
      <c r="AX185" s="114"/>
      <c r="AY185" s="114"/>
      <c r="AZ185" s="114">
        <v>0</v>
      </c>
      <c r="BA185" s="114"/>
      <c r="BB185" s="114"/>
      <c r="BC185" s="114"/>
      <c r="BD185" s="114"/>
      <c r="BE185" s="114">
        <f>IF(ISNUMBER(AU185),AU185,0)+IF(ISNUMBER(AZ185),AZ185,0)</f>
        <v>44774</v>
      </c>
      <c r="BF185" s="114"/>
      <c r="BG185" s="114"/>
      <c r="BH185" s="114"/>
      <c r="BI185" s="114"/>
    </row>
    <row r="186" spans="1:79" s="98" customFormat="1" ht="30" customHeight="1" x14ac:dyDescent="0.2">
      <c r="A186" s="88">
        <v>0</v>
      </c>
      <c r="B186" s="89"/>
      <c r="C186" s="89"/>
      <c r="D186" s="113" t="s">
        <v>200</v>
      </c>
      <c r="E186" s="92"/>
      <c r="F186" s="92"/>
      <c r="G186" s="92"/>
      <c r="H186" s="92"/>
      <c r="I186" s="92"/>
      <c r="J186" s="92"/>
      <c r="K186" s="92"/>
      <c r="L186" s="92"/>
      <c r="M186" s="92"/>
      <c r="N186" s="92"/>
      <c r="O186" s="92"/>
      <c r="P186" s="93"/>
      <c r="Q186" s="35" t="s">
        <v>192</v>
      </c>
      <c r="R186" s="35"/>
      <c r="S186" s="35"/>
      <c r="T186" s="35"/>
      <c r="U186" s="35"/>
      <c r="V186" s="35" t="s">
        <v>193</v>
      </c>
      <c r="W186" s="35"/>
      <c r="X186" s="35"/>
      <c r="Y186" s="35"/>
      <c r="Z186" s="35"/>
      <c r="AA186" s="35"/>
      <c r="AB186" s="35"/>
      <c r="AC186" s="35"/>
      <c r="AD186" s="35"/>
      <c r="AE186" s="35"/>
      <c r="AF186" s="114">
        <v>0</v>
      </c>
      <c r="AG186" s="114"/>
      <c r="AH186" s="114"/>
      <c r="AI186" s="114"/>
      <c r="AJ186" s="114"/>
      <c r="AK186" s="114">
        <v>0</v>
      </c>
      <c r="AL186" s="114"/>
      <c r="AM186" s="114"/>
      <c r="AN186" s="114"/>
      <c r="AO186" s="114"/>
      <c r="AP186" s="114">
        <f>IF(ISNUMBER(AF186),AF186,0)+IF(ISNUMBER(AK186),AK186,0)</f>
        <v>0</v>
      </c>
      <c r="AQ186" s="114"/>
      <c r="AR186" s="114"/>
      <c r="AS186" s="114"/>
      <c r="AT186" s="114"/>
      <c r="AU186" s="114">
        <v>0</v>
      </c>
      <c r="AV186" s="114"/>
      <c r="AW186" s="114"/>
      <c r="AX186" s="114"/>
      <c r="AY186" s="114"/>
      <c r="AZ186" s="114">
        <v>0</v>
      </c>
      <c r="BA186" s="114"/>
      <c r="BB186" s="114"/>
      <c r="BC186" s="114"/>
      <c r="BD186" s="114"/>
      <c r="BE186" s="114">
        <f>IF(ISNUMBER(AU186),AU186,0)+IF(ISNUMBER(AZ186),AZ186,0)</f>
        <v>0</v>
      </c>
      <c r="BF186" s="114"/>
      <c r="BG186" s="114"/>
      <c r="BH186" s="114"/>
      <c r="BI186" s="114"/>
    </row>
    <row r="187" spans="1:79" s="98" customFormat="1" ht="75" customHeight="1" x14ac:dyDescent="0.2">
      <c r="A187" s="88">
        <v>0</v>
      </c>
      <c r="B187" s="89"/>
      <c r="C187" s="89"/>
      <c r="D187" s="113" t="s">
        <v>201</v>
      </c>
      <c r="E187" s="92"/>
      <c r="F187" s="92"/>
      <c r="G187" s="92"/>
      <c r="H187" s="92"/>
      <c r="I187" s="92"/>
      <c r="J187" s="92"/>
      <c r="K187" s="92"/>
      <c r="L187" s="92"/>
      <c r="M187" s="92"/>
      <c r="N187" s="92"/>
      <c r="O187" s="92"/>
      <c r="P187" s="93"/>
      <c r="Q187" s="35" t="s">
        <v>192</v>
      </c>
      <c r="R187" s="35"/>
      <c r="S187" s="35"/>
      <c r="T187" s="35"/>
      <c r="U187" s="35"/>
      <c r="V187" s="35" t="s">
        <v>193</v>
      </c>
      <c r="W187" s="35"/>
      <c r="X187" s="35"/>
      <c r="Y187" s="35"/>
      <c r="Z187" s="35"/>
      <c r="AA187" s="35"/>
      <c r="AB187" s="35"/>
      <c r="AC187" s="35"/>
      <c r="AD187" s="35"/>
      <c r="AE187" s="35"/>
      <c r="AF187" s="114">
        <v>533180</v>
      </c>
      <c r="AG187" s="114"/>
      <c r="AH187" s="114"/>
      <c r="AI187" s="114"/>
      <c r="AJ187" s="114"/>
      <c r="AK187" s="114">
        <v>0</v>
      </c>
      <c r="AL187" s="114"/>
      <c r="AM187" s="114"/>
      <c r="AN187" s="114"/>
      <c r="AO187" s="114"/>
      <c r="AP187" s="114">
        <f>IF(ISNUMBER(AF187),AF187,0)+IF(ISNUMBER(AK187),AK187,0)</f>
        <v>533180</v>
      </c>
      <c r="AQ187" s="114"/>
      <c r="AR187" s="114"/>
      <c r="AS187" s="114"/>
      <c r="AT187" s="114"/>
      <c r="AU187" s="114">
        <v>563038</v>
      </c>
      <c r="AV187" s="114"/>
      <c r="AW187" s="114"/>
      <c r="AX187" s="114"/>
      <c r="AY187" s="114"/>
      <c r="AZ187" s="114">
        <v>0</v>
      </c>
      <c r="BA187" s="114"/>
      <c r="BB187" s="114"/>
      <c r="BC187" s="114"/>
      <c r="BD187" s="114"/>
      <c r="BE187" s="114">
        <f>IF(ISNUMBER(AU187),AU187,0)+IF(ISNUMBER(AZ187),AZ187,0)</f>
        <v>563038</v>
      </c>
      <c r="BF187" s="114"/>
      <c r="BG187" s="114"/>
      <c r="BH187" s="114"/>
      <c r="BI187" s="114"/>
    </row>
    <row r="188" spans="1:79" s="98" customFormat="1" ht="30" customHeight="1" x14ac:dyDescent="0.2">
      <c r="A188" s="88">
        <v>0</v>
      </c>
      <c r="B188" s="89"/>
      <c r="C188" s="89"/>
      <c r="D188" s="113" t="s">
        <v>202</v>
      </c>
      <c r="E188" s="92"/>
      <c r="F188" s="92"/>
      <c r="G188" s="92"/>
      <c r="H188" s="92"/>
      <c r="I188" s="92"/>
      <c r="J188" s="92"/>
      <c r="K188" s="92"/>
      <c r="L188" s="92"/>
      <c r="M188" s="92"/>
      <c r="N188" s="92"/>
      <c r="O188" s="92"/>
      <c r="P188" s="93"/>
      <c r="Q188" s="35" t="s">
        <v>192</v>
      </c>
      <c r="R188" s="35"/>
      <c r="S188" s="35"/>
      <c r="T188" s="35"/>
      <c r="U188" s="35"/>
      <c r="V188" s="35" t="s">
        <v>193</v>
      </c>
      <c r="W188" s="35"/>
      <c r="X188" s="35"/>
      <c r="Y188" s="35"/>
      <c r="Z188" s="35"/>
      <c r="AA188" s="35"/>
      <c r="AB188" s="35"/>
      <c r="AC188" s="35"/>
      <c r="AD188" s="35"/>
      <c r="AE188" s="35"/>
      <c r="AF188" s="114">
        <v>41340</v>
      </c>
      <c r="AG188" s="114"/>
      <c r="AH188" s="114"/>
      <c r="AI188" s="114"/>
      <c r="AJ188" s="114"/>
      <c r="AK188" s="114">
        <v>0</v>
      </c>
      <c r="AL188" s="114"/>
      <c r="AM188" s="114"/>
      <c r="AN188" s="114"/>
      <c r="AO188" s="114"/>
      <c r="AP188" s="114">
        <f>IF(ISNUMBER(AF188),AF188,0)+IF(ISNUMBER(AK188),AK188,0)</f>
        <v>41340</v>
      </c>
      <c r="AQ188" s="114"/>
      <c r="AR188" s="114"/>
      <c r="AS188" s="114"/>
      <c r="AT188" s="114"/>
      <c r="AU188" s="114">
        <v>43655</v>
      </c>
      <c r="AV188" s="114"/>
      <c r="AW188" s="114"/>
      <c r="AX188" s="114"/>
      <c r="AY188" s="114"/>
      <c r="AZ188" s="114">
        <v>0</v>
      </c>
      <c r="BA188" s="114"/>
      <c r="BB188" s="114"/>
      <c r="BC188" s="114"/>
      <c r="BD188" s="114"/>
      <c r="BE188" s="114">
        <f>IF(ISNUMBER(AU188),AU188,0)+IF(ISNUMBER(AZ188),AZ188,0)</f>
        <v>43655</v>
      </c>
      <c r="BF188" s="114"/>
      <c r="BG188" s="114"/>
      <c r="BH188" s="114"/>
      <c r="BI188" s="114"/>
    </row>
    <row r="189" spans="1:79" s="98" customFormat="1" ht="30" customHeight="1" x14ac:dyDescent="0.2">
      <c r="A189" s="88">
        <v>0</v>
      </c>
      <c r="B189" s="89"/>
      <c r="C189" s="89"/>
      <c r="D189" s="113" t="s">
        <v>188</v>
      </c>
      <c r="E189" s="92"/>
      <c r="F189" s="92"/>
      <c r="G189" s="92"/>
      <c r="H189" s="92"/>
      <c r="I189" s="92"/>
      <c r="J189" s="92"/>
      <c r="K189" s="92"/>
      <c r="L189" s="92"/>
      <c r="M189" s="92"/>
      <c r="N189" s="92"/>
      <c r="O189" s="92"/>
      <c r="P189" s="93"/>
      <c r="Q189" s="35" t="s">
        <v>192</v>
      </c>
      <c r="R189" s="35"/>
      <c r="S189" s="35"/>
      <c r="T189" s="35"/>
      <c r="U189" s="35"/>
      <c r="V189" s="35" t="s">
        <v>193</v>
      </c>
      <c r="W189" s="35"/>
      <c r="X189" s="35"/>
      <c r="Y189" s="35"/>
      <c r="Z189" s="35"/>
      <c r="AA189" s="35"/>
      <c r="AB189" s="35"/>
      <c r="AC189" s="35"/>
      <c r="AD189" s="35"/>
      <c r="AE189" s="35"/>
      <c r="AF189" s="114">
        <v>28620</v>
      </c>
      <c r="AG189" s="114"/>
      <c r="AH189" s="114"/>
      <c r="AI189" s="114"/>
      <c r="AJ189" s="114"/>
      <c r="AK189" s="114">
        <v>0</v>
      </c>
      <c r="AL189" s="114"/>
      <c r="AM189" s="114"/>
      <c r="AN189" s="114"/>
      <c r="AO189" s="114"/>
      <c r="AP189" s="114">
        <f>IF(ISNUMBER(AF189),AF189,0)+IF(ISNUMBER(AK189),AK189,0)</f>
        <v>28620</v>
      </c>
      <c r="AQ189" s="114"/>
      <c r="AR189" s="114"/>
      <c r="AS189" s="114"/>
      <c r="AT189" s="114"/>
      <c r="AU189" s="114">
        <v>30223</v>
      </c>
      <c r="AV189" s="114"/>
      <c r="AW189" s="114"/>
      <c r="AX189" s="114"/>
      <c r="AY189" s="114"/>
      <c r="AZ189" s="114">
        <v>0</v>
      </c>
      <c r="BA189" s="114"/>
      <c r="BB189" s="114"/>
      <c r="BC189" s="114"/>
      <c r="BD189" s="114"/>
      <c r="BE189" s="114">
        <f>IF(ISNUMBER(AU189),AU189,0)+IF(ISNUMBER(AZ189),AZ189,0)</f>
        <v>30223</v>
      </c>
      <c r="BF189" s="114"/>
      <c r="BG189" s="114"/>
      <c r="BH189" s="114"/>
      <c r="BI189" s="114"/>
    </row>
    <row r="190" spans="1:79" s="98" customFormat="1" ht="45" customHeight="1" x14ac:dyDescent="0.2">
      <c r="A190" s="88">
        <v>0</v>
      </c>
      <c r="B190" s="89"/>
      <c r="C190" s="89"/>
      <c r="D190" s="113" t="s">
        <v>203</v>
      </c>
      <c r="E190" s="92"/>
      <c r="F190" s="92"/>
      <c r="G190" s="92"/>
      <c r="H190" s="92"/>
      <c r="I190" s="92"/>
      <c r="J190" s="92"/>
      <c r="K190" s="92"/>
      <c r="L190" s="92"/>
      <c r="M190" s="92"/>
      <c r="N190" s="92"/>
      <c r="O190" s="92"/>
      <c r="P190" s="93"/>
      <c r="Q190" s="35" t="s">
        <v>192</v>
      </c>
      <c r="R190" s="35"/>
      <c r="S190" s="35"/>
      <c r="T190" s="35"/>
      <c r="U190" s="35"/>
      <c r="V190" s="35" t="s">
        <v>193</v>
      </c>
      <c r="W190" s="35"/>
      <c r="X190" s="35"/>
      <c r="Y190" s="35"/>
      <c r="Z190" s="35"/>
      <c r="AA190" s="35"/>
      <c r="AB190" s="35"/>
      <c r="AC190" s="35"/>
      <c r="AD190" s="35"/>
      <c r="AE190" s="35"/>
      <c r="AF190" s="114">
        <v>26500</v>
      </c>
      <c r="AG190" s="114"/>
      <c r="AH190" s="114"/>
      <c r="AI190" s="114"/>
      <c r="AJ190" s="114"/>
      <c r="AK190" s="114">
        <v>0</v>
      </c>
      <c r="AL190" s="114"/>
      <c r="AM190" s="114"/>
      <c r="AN190" s="114"/>
      <c r="AO190" s="114"/>
      <c r="AP190" s="114">
        <f>IF(ISNUMBER(AF190),AF190,0)+IF(ISNUMBER(AK190),AK190,0)</f>
        <v>26500</v>
      </c>
      <c r="AQ190" s="114"/>
      <c r="AR190" s="114"/>
      <c r="AS190" s="114"/>
      <c r="AT190" s="114"/>
      <c r="AU190" s="114">
        <v>27984</v>
      </c>
      <c r="AV190" s="114"/>
      <c r="AW190" s="114"/>
      <c r="AX190" s="114"/>
      <c r="AY190" s="114"/>
      <c r="AZ190" s="114">
        <v>0</v>
      </c>
      <c r="BA190" s="114"/>
      <c r="BB190" s="114"/>
      <c r="BC190" s="114"/>
      <c r="BD190" s="114"/>
      <c r="BE190" s="114">
        <f>IF(ISNUMBER(AU190),AU190,0)+IF(ISNUMBER(AZ190),AZ190,0)</f>
        <v>27984</v>
      </c>
      <c r="BF190" s="114"/>
      <c r="BG190" s="114"/>
      <c r="BH190" s="114"/>
      <c r="BI190" s="114"/>
    </row>
    <row r="191" spans="1:79" s="6" customFormat="1" ht="14.25" x14ac:dyDescent="0.2">
      <c r="A191" s="86">
        <v>0</v>
      </c>
      <c r="B191" s="84"/>
      <c r="C191" s="84"/>
      <c r="D191" s="112" t="s">
        <v>204</v>
      </c>
      <c r="E191" s="100"/>
      <c r="F191" s="100"/>
      <c r="G191" s="100"/>
      <c r="H191" s="100"/>
      <c r="I191" s="100"/>
      <c r="J191" s="100"/>
      <c r="K191" s="100"/>
      <c r="L191" s="100"/>
      <c r="M191" s="100"/>
      <c r="N191" s="100"/>
      <c r="O191" s="100"/>
      <c r="P191" s="101"/>
      <c r="Q191" s="110"/>
      <c r="R191" s="110"/>
      <c r="S191" s="110"/>
      <c r="T191" s="110"/>
      <c r="U191" s="110"/>
      <c r="V191" s="110"/>
      <c r="W191" s="110"/>
      <c r="X191" s="110"/>
      <c r="Y191" s="110"/>
      <c r="Z191" s="110"/>
      <c r="AA191" s="110"/>
      <c r="AB191" s="110"/>
      <c r="AC191" s="110"/>
      <c r="AD191" s="110"/>
      <c r="AE191" s="110"/>
      <c r="AF191" s="111"/>
      <c r="AG191" s="111"/>
      <c r="AH191" s="111"/>
      <c r="AI191" s="111"/>
      <c r="AJ191" s="111"/>
      <c r="AK191" s="111"/>
      <c r="AL191" s="111"/>
      <c r="AM191" s="111"/>
      <c r="AN191" s="111"/>
      <c r="AO191" s="111"/>
      <c r="AP191" s="111">
        <f>IF(ISNUMBER(AF191),AF191,0)+IF(ISNUMBER(AK191),AK191,0)</f>
        <v>0</v>
      </c>
      <c r="AQ191" s="111"/>
      <c r="AR191" s="111"/>
      <c r="AS191" s="111"/>
      <c r="AT191" s="111"/>
      <c r="AU191" s="111"/>
      <c r="AV191" s="111"/>
      <c r="AW191" s="111"/>
      <c r="AX191" s="111"/>
      <c r="AY191" s="111"/>
      <c r="AZ191" s="111"/>
      <c r="BA191" s="111"/>
      <c r="BB191" s="111"/>
      <c r="BC191" s="111"/>
      <c r="BD191" s="111"/>
      <c r="BE191" s="111">
        <f>IF(ISNUMBER(AU191),AU191,0)+IF(ISNUMBER(AZ191),AZ191,0)</f>
        <v>0</v>
      </c>
      <c r="BF191" s="111"/>
      <c r="BG191" s="111"/>
      <c r="BH191" s="111"/>
      <c r="BI191" s="111"/>
    </row>
    <row r="192" spans="1:79" s="98" customFormat="1" ht="28.5" customHeight="1" x14ac:dyDescent="0.2">
      <c r="A192" s="88">
        <v>0</v>
      </c>
      <c r="B192" s="89"/>
      <c r="C192" s="89"/>
      <c r="D192" s="113" t="s">
        <v>205</v>
      </c>
      <c r="E192" s="92"/>
      <c r="F192" s="92"/>
      <c r="G192" s="92"/>
      <c r="H192" s="92"/>
      <c r="I192" s="92"/>
      <c r="J192" s="92"/>
      <c r="K192" s="92"/>
      <c r="L192" s="92"/>
      <c r="M192" s="92"/>
      <c r="N192" s="92"/>
      <c r="O192" s="92"/>
      <c r="P192" s="93"/>
      <c r="Q192" s="35" t="s">
        <v>206</v>
      </c>
      <c r="R192" s="35"/>
      <c r="S192" s="35"/>
      <c r="T192" s="35"/>
      <c r="U192" s="35"/>
      <c r="V192" s="35" t="s">
        <v>193</v>
      </c>
      <c r="W192" s="35"/>
      <c r="X192" s="35"/>
      <c r="Y192" s="35"/>
      <c r="Z192" s="35"/>
      <c r="AA192" s="35"/>
      <c r="AB192" s="35"/>
      <c r="AC192" s="35"/>
      <c r="AD192" s="35"/>
      <c r="AE192" s="35"/>
      <c r="AF192" s="114">
        <v>3</v>
      </c>
      <c r="AG192" s="114"/>
      <c r="AH192" s="114"/>
      <c r="AI192" s="114"/>
      <c r="AJ192" s="114"/>
      <c r="AK192" s="114">
        <v>0</v>
      </c>
      <c r="AL192" s="114"/>
      <c r="AM192" s="114"/>
      <c r="AN192" s="114"/>
      <c r="AO192" s="114"/>
      <c r="AP192" s="114">
        <f>IF(ISNUMBER(AF192),AF192,0)+IF(ISNUMBER(AK192),AK192,0)</f>
        <v>3</v>
      </c>
      <c r="AQ192" s="114"/>
      <c r="AR192" s="114"/>
      <c r="AS192" s="114"/>
      <c r="AT192" s="114"/>
      <c r="AU192" s="114">
        <v>3</v>
      </c>
      <c r="AV192" s="114"/>
      <c r="AW192" s="114"/>
      <c r="AX192" s="114"/>
      <c r="AY192" s="114"/>
      <c r="AZ192" s="114">
        <v>0</v>
      </c>
      <c r="BA192" s="114"/>
      <c r="BB192" s="114"/>
      <c r="BC192" s="114"/>
      <c r="BD192" s="114"/>
      <c r="BE192" s="114">
        <f>IF(ISNUMBER(AU192),AU192,0)+IF(ISNUMBER(AZ192),AZ192,0)</f>
        <v>3</v>
      </c>
      <c r="BF192" s="114"/>
      <c r="BG192" s="114"/>
      <c r="BH192" s="114"/>
      <c r="BI192" s="114"/>
    </row>
    <row r="193" spans="1:61" s="98" customFormat="1" ht="45" customHeight="1" x14ac:dyDescent="0.2">
      <c r="A193" s="88">
        <v>0</v>
      </c>
      <c r="B193" s="89"/>
      <c r="C193" s="89"/>
      <c r="D193" s="113" t="s">
        <v>207</v>
      </c>
      <c r="E193" s="92"/>
      <c r="F193" s="92"/>
      <c r="G193" s="92"/>
      <c r="H193" s="92"/>
      <c r="I193" s="92"/>
      <c r="J193" s="92"/>
      <c r="K193" s="92"/>
      <c r="L193" s="92"/>
      <c r="M193" s="92"/>
      <c r="N193" s="92"/>
      <c r="O193" s="92"/>
      <c r="P193" s="93"/>
      <c r="Q193" s="35" t="s">
        <v>206</v>
      </c>
      <c r="R193" s="35"/>
      <c r="S193" s="35"/>
      <c r="T193" s="35"/>
      <c r="U193" s="35"/>
      <c r="V193" s="113" t="s">
        <v>208</v>
      </c>
      <c r="W193" s="92"/>
      <c r="X193" s="92"/>
      <c r="Y193" s="92"/>
      <c r="Z193" s="92"/>
      <c r="AA193" s="92"/>
      <c r="AB193" s="92"/>
      <c r="AC193" s="92"/>
      <c r="AD193" s="92"/>
      <c r="AE193" s="93"/>
      <c r="AF193" s="114">
        <v>40</v>
      </c>
      <c r="AG193" s="114"/>
      <c r="AH193" s="114"/>
      <c r="AI193" s="114"/>
      <c r="AJ193" s="114"/>
      <c r="AK193" s="114">
        <v>0</v>
      </c>
      <c r="AL193" s="114"/>
      <c r="AM193" s="114"/>
      <c r="AN193" s="114"/>
      <c r="AO193" s="114"/>
      <c r="AP193" s="114">
        <f>IF(ISNUMBER(AF193),AF193,0)+IF(ISNUMBER(AK193),AK193,0)</f>
        <v>40</v>
      </c>
      <c r="AQ193" s="114"/>
      <c r="AR193" s="114"/>
      <c r="AS193" s="114"/>
      <c r="AT193" s="114"/>
      <c r="AU193" s="114">
        <v>40</v>
      </c>
      <c r="AV193" s="114"/>
      <c r="AW193" s="114"/>
      <c r="AX193" s="114"/>
      <c r="AY193" s="114"/>
      <c r="AZ193" s="114">
        <v>0</v>
      </c>
      <c r="BA193" s="114"/>
      <c r="BB193" s="114"/>
      <c r="BC193" s="114"/>
      <c r="BD193" s="114"/>
      <c r="BE193" s="114">
        <f>IF(ISNUMBER(AU193),AU193,0)+IF(ISNUMBER(AZ193),AZ193,0)</f>
        <v>40</v>
      </c>
      <c r="BF193" s="114"/>
      <c r="BG193" s="114"/>
      <c r="BH193" s="114"/>
      <c r="BI193" s="114"/>
    </row>
    <row r="194" spans="1:61" s="98" customFormat="1" ht="30" customHeight="1" x14ac:dyDescent="0.2">
      <c r="A194" s="88">
        <v>0</v>
      </c>
      <c r="B194" s="89"/>
      <c r="C194" s="89"/>
      <c r="D194" s="113" t="s">
        <v>209</v>
      </c>
      <c r="E194" s="92"/>
      <c r="F194" s="92"/>
      <c r="G194" s="92"/>
      <c r="H194" s="92"/>
      <c r="I194" s="92"/>
      <c r="J194" s="92"/>
      <c r="K194" s="92"/>
      <c r="L194" s="92"/>
      <c r="M194" s="92"/>
      <c r="N194" s="92"/>
      <c r="O194" s="92"/>
      <c r="P194" s="93"/>
      <c r="Q194" s="35" t="s">
        <v>206</v>
      </c>
      <c r="R194" s="35"/>
      <c r="S194" s="35"/>
      <c r="T194" s="35"/>
      <c r="U194" s="35"/>
      <c r="V194" s="113" t="s">
        <v>193</v>
      </c>
      <c r="W194" s="92"/>
      <c r="X194" s="92"/>
      <c r="Y194" s="92"/>
      <c r="Z194" s="92"/>
      <c r="AA194" s="92"/>
      <c r="AB194" s="92"/>
      <c r="AC194" s="92"/>
      <c r="AD194" s="92"/>
      <c r="AE194" s="93"/>
      <c r="AF194" s="114">
        <v>20</v>
      </c>
      <c r="AG194" s="114"/>
      <c r="AH194" s="114"/>
      <c r="AI194" s="114"/>
      <c r="AJ194" s="114"/>
      <c r="AK194" s="114">
        <v>0</v>
      </c>
      <c r="AL194" s="114"/>
      <c r="AM194" s="114"/>
      <c r="AN194" s="114"/>
      <c r="AO194" s="114"/>
      <c r="AP194" s="114">
        <f>IF(ISNUMBER(AF194),AF194,0)+IF(ISNUMBER(AK194),AK194,0)</f>
        <v>20</v>
      </c>
      <c r="AQ194" s="114"/>
      <c r="AR194" s="114"/>
      <c r="AS194" s="114"/>
      <c r="AT194" s="114"/>
      <c r="AU194" s="114">
        <v>20</v>
      </c>
      <c r="AV194" s="114"/>
      <c r="AW194" s="114"/>
      <c r="AX194" s="114"/>
      <c r="AY194" s="114"/>
      <c r="AZ194" s="114">
        <v>0</v>
      </c>
      <c r="BA194" s="114"/>
      <c r="BB194" s="114"/>
      <c r="BC194" s="114"/>
      <c r="BD194" s="114"/>
      <c r="BE194" s="114">
        <f>IF(ISNUMBER(AU194),AU194,0)+IF(ISNUMBER(AZ194),AZ194,0)</f>
        <v>20</v>
      </c>
      <c r="BF194" s="114"/>
      <c r="BG194" s="114"/>
      <c r="BH194" s="114"/>
      <c r="BI194" s="114"/>
    </row>
    <row r="195" spans="1:61" s="98" customFormat="1" ht="30" customHeight="1" x14ac:dyDescent="0.2">
      <c r="A195" s="88">
        <v>0</v>
      </c>
      <c r="B195" s="89"/>
      <c r="C195" s="89"/>
      <c r="D195" s="113" t="s">
        <v>210</v>
      </c>
      <c r="E195" s="92"/>
      <c r="F195" s="92"/>
      <c r="G195" s="92"/>
      <c r="H195" s="92"/>
      <c r="I195" s="92"/>
      <c r="J195" s="92"/>
      <c r="K195" s="92"/>
      <c r="L195" s="92"/>
      <c r="M195" s="92"/>
      <c r="N195" s="92"/>
      <c r="O195" s="92"/>
      <c r="P195" s="93"/>
      <c r="Q195" s="35" t="s">
        <v>211</v>
      </c>
      <c r="R195" s="35"/>
      <c r="S195" s="35"/>
      <c r="T195" s="35"/>
      <c r="U195" s="35"/>
      <c r="V195" s="113" t="s">
        <v>212</v>
      </c>
      <c r="W195" s="92"/>
      <c r="X195" s="92"/>
      <c r="Y195" s="92"/>
      <c r="Z195" s="92"/>
      <c r="AA195" s="92"/>
      <c r="AB195" s="92"/>
      <c r="AC195" s="92"/>
      <c r="AD195" s="92"/>
      <c r="AE195" s="93"/>
      <c r="AF195" s="114">
        <v>36910</v>
      </c>
      <c r="AG195" s="114"/>
      <c r="AH195" s="114"/>
      <c r="AI195" s="114"/>
      <c r="AJ195" s="114"/>
      <c r="AK195" s="114">
        <v>0</v>
      </c>
      <c r="AL195" s="114"/>
      <c r="AM195" s="114"/>
      <c r="AN195" s="114"/>
      <c r="AO195" s="114"/>
      <c r="AP195" s="114">
        <f>IF(ISNUMBER(AF195),AF195,0)+IF(ISNUMBER(AK195),AK195,0)</f>
        <v>36910</v>
      </c>
      <c r="AQ195" s="114"/>
      <c r="AR195" s="114"/>
      <c r="AS195" s="114"/>
      <c r="AT195" s="114"/>
      <c r="AU195" s="114">
        <v>36910</v>
      </c>
      <c r="AV195" s="114"/>
      <c r="AW195" s="114"/>
      <c r="AX195" s="114"/>
      <c r="AY195" s="114"/>
      <c r="AZ195" s="114">
        <v>0</v>
      </c>
      <c r="BA195" s="114"/>
      <c r="BB195" s="114"/>
      <c r="BC195" s="114"/>
      <c r="BD195" s="114"/>
      <c r="BE195" s="114">
        <f>IF(ISNUMBER(AU195),AU195,0)+IF(ISNUMBER(AZ195),AZ195,0)</f>
        <v>36910</v>
      </c>
      <c r="BF195" s="114"/>
      <c r="BG195" s="114"/>
      <c r="BH195" s="114"/>
      <c r="BI195" s="114"/>
    </row>
    <row r="196" spans="1:61" s="98" customFormat="1" ht="30" customHeight="1" x14ac:dyDescent="0.2">
      <c r="A196" s="88">
        <v>0</v>
      </c>
      <c r="B196" s="89"/>
      <c r="C196" s="89"/>
      <c r="D196" s="113" t="s">
        <v>213</v>
      </c>
      <c r="E196" s="92"/>
      <c r="F196" s="92"/>
      <c r="G196" s="92"/>
      <c r="H196" s="92"/>
      <c r="I196" s="92"/>
      <c r="J196" s="92"/>
      <c r="K196" s="92"/>
      <c r="L196" s="92"/>
      <c r="M196" s="92"/>
      <c r="N196" s="92"/>
      <c r="O196" s="92"/>
      <c r="P196" s="93"/>
      <c r="Q196" s="35" t="s">
        <v>206</v>
      </c>
      <c r="R196" s="35"/>
      <c r="S196" s="35"/>
      <c r="T196" s="35"/>
      <c r="U196" s="35"/>
      <c r="V196" s="113" t="s">
        <v>193</v>
      </c>
      <c r="W196" s="92"/>
      <c r="X196" s="92"/>
      <c r="Y196" s="92"/>
      <c r="Z196" s="92"/>
      <c r="AA196" s="92"/>
      <c r="AB196" s="92"/>
      <c r="AC196" s="92"/>
      <c r="AD196" s="92"/>
      <c r="AE196" s="93"/>
      <c r="AF196" s="114">
        <v>1</v>
      </c>
      <c r="AG196" s="114"/>
      <c r="AH196" s="114"/>
      <c r="AI196" s="114"/>
      <c r="AJ196" s="114"/>
      <c r="AK196" s="114">
        <v>0</v>
      </c>
      <c r="AL196" s="114"/>
      <c r="AM196" s="114"/>
      <c r="AN196" s="114"/>
      <c r="AO196" s="114"/>
      <c r="AP196" s="114">
        <f>IF(ISNUMBER(AF196),AF196,0)+IF(ISNUMBER(AK196),AK196,0)</f>
        <v>1</v>
      </c>
      <c r="AQ196" s="114"/>
      <c r="AR196" s="114"/>
      <c r="AS196" s="114"/>
      <c r="AT196" s="114"/>
      <c r="AU196" s="114">
        <v>1</v>
      </c>
      <c r="AV196" s="114"/>
      <c r="AW196" s="114"/>
      <c r="AX196" s="114"/>
      <c r="AY196" s="114"/>
      <c r="AZ196" s="114">
        <v>0</v>
      </c>
      <c r="BA196" s="114"/>
      <c r="BB196" s="114"/>
      <c r="BC196" s="114"/>
      <c r="BD196" s="114"/>
      <c r="BE196" s="114">
        <f>IF(ISNUMBER(AU196),AU196,0)+IF(ISNUMBER(AZ196),AZ196,0)</f>
        <v>1</v>
      </c>
      <c r="BF196" s="114"/>
      <c r="BG196" s="114"/>
      <c r="BH196" s="114"/>
      <c r="BI196" s="114"/>
    </row>
    <row r="197" spans="1:61" s="98" customFormat="1" ht="15" customHeight="1" x14ac:dyDescent="0.2">
      <c r="A197" s="88">
        <v>0</v>
      </c>
      <c r="B197" s="89"/>
      <c r="C197" s="89"/>
      <c r="D197" s="113" t="s">
        <v>214</v>
      </c>
      <c r="E197" s="92"/>
      <c r="F197" s="92"/>
      <c r="G197" s="92"/>
      <c r="H197" s="92"/>
      <c r="I197" s="92"/>
      <c r="J197" s="92"/>
      <c r="K197" s="92"/>
      <c r="L197" s="92"/>
      <c r="M197" s="92"/>
      <c r="N197" s="92"/>
      <c r="O197" s="92"/>
      <c r="P197" s="93"/>
      <c r="Q197" s="35" t="s">
        <v>215</v>
      </c>
      <c r="R197" s="35"/>
      <c r="S197" s="35"/>
      <c r="T197" s="35"/>
      <c r="U197" s="35"/>
      <c r="V197" s="113" t="s">
        <v>216</v>
      </c>
      <c r="W197" s="92"/>
      <c r="X197" s="92"/>
      <c r="Y197" s="92"/>
      <c r="Z197" s="92"/>
      <c r="AA197" s="92"/>
      <c r="AB197" s="92"/>
      <c r="AC197" s="92"/>
      <c r="AD197" s="92"/>
      <c r="AE197" s="93"/>
      <c r="AF197" s="114">
        <v>138042</v>
      </c>
      <c r="AG197" s="114"/>
      <c r="AH197" s="114"/>
      <c r="AI197" s="114"/>
      <c r="AJ197" s="114"/>
      <c r="AK197" s="114">
        <v>0</v>
      </c>
      <c r="AL197" s="114"/>
      <c r="AM197" s="114"/>
      <c r="AN197" s="114"/>
      <c r="AO197" s="114"/>
      <c r="AP197" s="114">
        <f>IF(ISNUMBER(AF197),AF197,0)+IF(ISNUMBER(AK197),AK197,0)</f>
        <v>138042</v>
      </c>
      <c r="AQ197" s="114"/>
      <c r="AR197" s="114"/>
      <c r="AS197" s="114"/>
      <c r="AT197" s="114"/>
      <c r="AU197" s="114">
        <v>138042</v>
      </c>
      <c r="AV197" s="114"/>
      <c r="AW197" s="114"/>
      <c r="AX197" s="114"/>
      <c r="AY197" s="114"/>
      <c r="AZ197" s="114">
        <v>0</v>
      </c>
      <c r="BA197" s="114"/>
      <c r="BB197" s="114"/>
      <c r="BC197" s="114"/>
      <c r="BD197" s="114"/>
      <c r="BE197" s="114">
        <f>IF(ISNUMBER(AU197),AU197,0)+IF(ISNUMBER(AZ197),AZ197,0)</f>
        <v>138042</v>
      </c>
      <c r="BF197" s="114"/>
      <c r="BG197" s="114"/>
      <c r="BH197" s="114"/>
      <c r="BI197" s="114"/>
    </row>
    <row r="198" spans="1:61" s="98" customFormat="1" ht="30" customHeight="1" x14ac:dyDescent="0.2">
      <c r="A198" s="88">
        <v>0</v>
      </c>
      <c r="B198" s="89"/>
      <c r="C198" s="89"/>
      <c r="D198" s="113" t="s">
        <v>217</v>
      </c>
      <c r="E198" s="92"/>
      <c r="F198" s="92"/>
      <c r="G198" s="92"/>
      <c r="H198" s="92"/>
      <c r="I198" s="92"/>
      <c r="J198" s="92"/>
      <c r="K198" s="92"/>
      <c r="L198" s="92"/>
      <c r="M198" s="92"/>
      <c r="N198" s="92"/>
      <c r="O198" s="92"/>
      <c r="P198" s="93"/>
      <c r="Q198" s="35" t="s">
        <v>211</v>
      </c>
      <c r="R198" s="35"/>
      <c r="S198" s="35"/>
      <c r="T198" s="35"/>
      <c r="U198" s="35"/>
      <c r="V198" s="113" t="s">
        <v>208</v>
      </c>
      <c r="W198" s="92"/>
      <c r="X198" s="92"/>
      <c r="Y198" s="92"/>
      <c r="Z198" s="92"/>
      <c r="AA198" s="92"/>
      <c r="AB198" s="92"/>
      <c r="AC198" s="92"/>
      <c r="AD198" s="92"/>
      <c r="AE198" s="93"/>
      <c r="AF198" s="114">
        <v>600</v>
      </c>
      <c r="AG198" s="114"/>
      <c r="AH198" s="114"/>
      <c r="AI198" s="114"/>
      <c r="AJ198" s="114"/>
      <c r="AK198" s="114">
        <v>0</v>
      </c>
      <c r="AL198" s="114"/>
      <c r="AM198" s="114"/>
      <c r="AN198" s="114"/>
      <c r="AO198" s="114"/>
      <c r="AP198" s="114">
        <f>IF(ISNUMBER(AF198),AF198,0)+IF(ISNUMBER(AK198),AK198,0)</f>
        <v>600</v>
      </c>
      <c r="AQ198" s="114"/>
      <c r="AR198" s="114"/>
      <c r="AS198" s="114"/>
      <c r="AT198" s="114"/>
      <c r="AU198" s="114">
        <v>600</v>
      </c>
      <c r="AV198" s="114"/>
      <c r="AW198" s="114"/>
      <c r="AX198" s="114"/>
      <c r="AY198" s="114"/>
      <c r="AZ198" s="114">
        <v>0</v>
      </c>
      <c r="BA198" s="114"/>
      <c r="BB198" s="114"/>
      <c r="BC198" s="114"/>
      <c r="BD198" s="114"/>
      <c r="BE198" s="114">
        <f>IF(ISNUMBER(AU198),AU198,0)+IF(ISNUMBER(AZ198),AZ198,0)</f>
        <v>600</v>
      </c>
      <c r="BF198" s="114"/>
      <c r="BG198" s="114"/>
      <c r="BH198" s="114"/>
      <c r="BI198" s="114"/>
    </row>
    <row r="199" spans="1:61" s="98" customFormat="1" ht="30" customHeight="1" x14ac:dyDescent="0.2">
      <c r="A199" s="88">
        <v>0</v>
      </c>
      <c r="B199" s="89"/>
      <c r="C199" s="89"/>
      <c r="D199" s="113" t="s">
        <v>218</v>
      </c>
      <c r="E199" s="92"/>
      <c r="F199" s="92"/>
      <c r="G199" s="92"/>
      <c r="H199" s="92"/>
      <c r="I199" s="92"/>
      <c r="J199" s="92"/>
      <c r="K199" s="92"/>
      <c r="L199" s="92"/>
      <c r="M199" s="92"/>
      <c r="N199" s="92"/>
      <c r="O199" s="92"/>
      <c r="P199" s="93"/>
      <c r="Q199" s="35" t="s">
        <v>206</v>
      </c>
      <c r="R199" s="35"/>
      <c r="S199" s="35"/>
      <c r="T199" s="35"/>
      <c r="U199" s="35"/>
      <c r="V199" s="113" t="s">
        <v>193</v>
      </c>
      <c r="W199" s="92"/>
      <c r="X199" s="92"/>
      <c r="Y199" s="92"/>
      <c r="Z199" s="92"/>
      <c r="AA199" s="92"/>
      <c r="AB199" s="92"/>
      <c r="AC199" s="92"/>
      <c r="AD199" s="92"/>
      <c r="AE199" s="93"/>
      <c r="AF199" s="114">
        <v>13</v>
      </c>
      <c r="AG199" s="114"/>
      <c r="AH199" s="114"/>
      <c r="AI199" s="114"/>
      <c r="AJ199" s="114"/>
      <c r="AK199" s="114">
        <v>0</v>
      </c>
      <c r="AL199" s="114"/>
      <c r="AM199" s="114"/>
      <c r="AN199" s="114"/>
      <c r="AO199" s="114"/>
      <c r="AP199" s="114">
        <f>IF(ISNUMBER(AF199),AF199,0)+IF(ISNUMBER(AK199),AK199,0)</f>
        <v>13</v>
      </c>
      <c r="AQ199" s="114"/>
      <c r="AR199" s="114"/>
      <c r="AS199" s="114"/>
      <c r="AT199" s="114"/>
      <c r="AU199" s="114">
        <v>13</v>
      </c>
      <c r="AV199" s="114"/>
      <c r="AW199" s="114"/>
      <c r="AX199" s="114"/>
      <c r="AY199" s="114"/>
      <c r="AZ199" s="114">
        <v>0</v>
      </c>
      <c r="BA199" s="114"/>
      <c r="BB199" s="114"/>
      <c r="BC199" s="114"/>
      <c r="BD199" s="114"/>
      <c r="BE199" s="114">
        <f>IF(ISNUMBER(AU199),AU199,0)+IF(ISNUMBER(AZ199),AZ199,0)</f>
        <v>13</v>
      </c>
      <c r="BF199" s="114"/>
      <c r="BG199" s="114"/>
      <c r="BH199" s="114"/>
      <c r="BI199" s="114"/>
    </row>
    <row r="200" spans="1:61" s="98" customFormat="1" ht="15" customHeight="1" x14ac:dyDescent="0.2">
      <c r="A200" s="88">
        <v>0</v>
      </c>
      <c r="B200" s="89"/>
      <c r="C200" s="89"/>
      <c r="D200" s="113" t="s">
        <v>219</v>
      </c>
      <c r="E200" s="92"/>
      <c r="F200" s="92"/>
      <c r="G200" s="92"/>
      <c r="H200" s="92"/>
      <c r="I200" s="92"/>
      <c r="J200" s="92"/>
      <c r="K200" s="92"/>
      <c r="L200" s="92"/>
      <c r="M200" s="92"/>
      <c r="N200" s="92"/>
      <c r="O200" s="92"/>
      <c r="P200" s="93"/>
      <c r="Q200" s="35" t="s">
        <v>206</v>
      </c>
      <c r="R200" s="35"/>
      <c r="S200" s="35"/>
      <c r="T200" s="35"/>
      <c r="U200" s="35"/>
      <c r="V200" s="113" t="s">
        <v>193</v>
      </c>
      <c r="W200" s="92"/>
      <c r="X200" s="92"/>
      <c r="Y200" s="92"/>
      <c r="Z200" s="92"/>
      <c r="AA200" s="92"/>
      <c r="AB200" s="92"/>
      <c r="AC200" s="92"/>
      <c r="AD200" s="92"/>
      <c r="AE200" s="93"/>
      <c r="AF200" s="114">
        <v>2</v>
      </c>
      <c r="AG200" s="114"/>
      <c r="AH200" s="114"/>
      <c r="AI200" s="114"/>
      <c r="AJ200" s="114"/>
      <c r="AK200" s="114">
        <v>0</v>
      </c>
      <c r="AL200" s="114"/>
      <c r="AM200" s="114"/>
      <c r="AN200" s="114"/>
      <c r="AO200" s="114"/>
      <c r="AP200" s="114">
        <f>IF(ISNUMBER(AF200),AF200,0)+IF(ISNUMBER(AK200),AK200,0)</f>
        <v>2</v>
      </c>
      <c r="AQ200" s="114"/>
      <c r="AR200" s="114"/>
      <c r="AS200" s="114"/>
      <c r="AT200" s="114"/>
      <c r="AU200" s="114">
        <v>2</v>
      </c>
      <c r="AV200" s="114"/>
      <c r="AW200" s="114"/>
      <c r="AX200" s="114"/>
      <c r="AY200" s="114"/>
      <c r="AZ200" s="114">
        <v>0</v>
      </c>
      <c r="BA200" s="114"/>
      <c r="BB200" s="114"/>
      <c r="BC200" s="114"/>
      <c r="BD200" s="114"/>
      <c r="BE200" s="114">
        <f>IF(ISNUMBER(AU200),AU200,0)+IF(ISNUMBER(AZ200),AZ200,0)</f>
        <v>2</v>
      </c>
      <c r="BF200" s="114"/>
      <c r="BG200" s="114"/>
      <c r="BH200" s="114"/>
      <c r="BI200" s="114"/>
    </row>
    <row r="201" spans="1:61" s="98" customFormat="1" ht="15" customHeight="1" x14ac:dyDescent="0.2">
      <c r="A201" s="88">
        <v>0</v>
      </c>
      <c r="B201" s="89"/>
      <c r="C201" s="89"/>
      <c r="D201" s="113" t="s">
        <v>220</v>
      </c>
      <c r="E201" s="92"/>
      <c r="F201" s="92"/>
      <c r="G201" s="92"/>
      <c r="H201" s="92"/>
      <c r="I201" s="92"/>
      <c r="J201" s="92"/>
      <c r="K201" s="92"/>
      <c r="L201" s="92"/>
      <c r="M201" s="92"/>
      <c r="N201" s="92"/>
      <c r="O201" s="92"/>
      <c r="P201" s="93"/>
      <c r="Q201" s="35" t="s">
        <v>221</v>
      </c>
      <c r="R201" s="35"/>
      <c r="S201" s="35"/>
      <c r="T201" s="35"/>
      <c r="U201" s="35"/>
      <c r="V201" s="113" t="s">
        <v>193</v>
      </c>
      <c r="W201" s="92"/>
      <c r="X201" s="92"/>
      <c r="Y201" s="92"/>
      <c r="Z201" s="92"/>
      <c r="AA201" s="92"/>
      <c r="AB201" s="92"/>
      <c r="AC201" s="92"/>
      <c r="AD201" s="92"/>
      <c r="AE201" s="93"/>
      <c r="AF201" s="114">
        <v>500</v>
      </c>
      <c r="AG201" s="114"/>
      <c r="AH201" s="114"/>
      <c r="AI201" s="114"/>
      <c r="AJ201" s="114"/>
      <c r="AK201" s="114">
        <v>0</v>
      </c>
      <c r="AL201" s="114"/>
      <c r="AM201" s="114"/>
      <c r="AN201" s="114"/>
      <c r="AO201" s="114"/>
      <c r="AP201" s="114">
        <f>IF(ISNUMBER(AF201),AF201,0)+IF(ISNUMBER(AK201),AK201,0)</f>
        <v>500</v>
      </c>
      <c r="AQ201" s="114"/>
      <c r="AR201" s="114"/>
      <c r="AS201" s="114"/>
      <c r="AT201" s="114"/>
      <c r="AU201" s="114">
        <v>500</v>
      </c>
      <c r="AV201" s="114"/>
      <c r="AW201" s="114"/>
      <c r="AX201" s="114"/>
      <c r="AY201" s="114"/>
      <c r="AZ201" s="114">
        <v>0</v>
      </c>
      <c r="BA201" s="114"/>
      <c r="BB201" s="114"/>
      <c r="BC201" s="114"/>
      <c r="BD201" s="114"/>
      <c r="BE201" s="114">
        <f>IF(ISNUMBER(AU201),AU201,0)+IF(ISNUMBER(AZ201),AZ201,0)</f>
        <v>500</v>
      </c>
      <c r="BF201" s="114"/>
      <c r="BG201" s="114"/>
      <c r="BH201" s="114"/>
      <c r="BI201" s="114"/>
    </row>
    <row r="202" spans="1:61" s="98" customFormat="1" ht="90" customHeight="1" x14ac:dyDescent="0.2">
      <c r="A202" s="88">
        <v>0</v>
      </c>
      <c r="B202" s="89"/>
      <c r="C202" s="89"/>
      <c r="D202" s="113" t="s">
        <v>222</v>
      </c>
      <c r="E202" s="92"/>
      <c r="F202" s="92"/>
      <c r="G202" s="92"/>
      <c r="H202" s="92"/>
      <c r="I202" s="92"/>
      <c r="J202" s="92"/>
      <c r="K202" s="92"/>
      <c r="L202" s="92"/>
      <c r="M202" s="92"/>
      <c r="N202" s="92"/>
      <c r="O202" s="92"/>
      <c r="P202" s="93"/>
      <c r="Q202" s="35" t="s">
        <v>206</v>
      </c>
      <c r="R202" s="35"/>
      <c r="S202" s="35"/>
      <c r="T202" s="35"/>
      <c r="U202" s="35"/>
      <c r="V202" s="113" t="s">
        <v>208</v>
      </c>
      <c r="W202" s="92"/>
      <c r="X202" s="92"/>
      <c r="Y202" s="92"/>
      <c r="Z202" s="92"/>
      <c r="AA202" s="92"/>
      <c r="AB202" s="92"/>
      <c r="AC202" s="92"/>
      <c r="AD202" s="92"/>
      <c r="AE202" s="93"/>
      <c r="AF202" s="114">
        <v>900</v>
      </c>
      <c r="AG202" s="114"/>
      <c r="AH202" s="114"/>
      <c r="AI202" s="114"/>
      <c r="AJ202" s="114"/>
      <c r="AK202" s="114">
        <v>83</v>
      </c>
      <c r="AL202" s="114"/>
      <c r="AM202" s="114"/>
      <c r="AN202" s="114"/>
      <c r="AO202" s="114"/>
      <c r="AP202" s="114">
        <f>IF(ISNUMBER(AF202),AF202,0)+IF(ISNUMBER(AK202),AK202,0)</f>
        <v>983</v>
      </c>
      <c r="AQ202" s="114"/>
      <c r="AR202" s="114"/>
      <c r="AS202" s="114"/>
      <c r="AT202" s="114"/>
      <c r="AU202" s="114">
        <v>900</v>
      </c>
      <c r="AV202" s="114"/>
      <c r="AW202" s="114"/>
      <c r="AX202" s="114"/>
      <c r="AY202" s="114"/>
      <c r="AZ202" s="114">
        <v>83</v>
      </c>
      <c r="BA202" s="114"/>
      <c r="BB202" s="114"/>
      <c r="BC202" s="114"/>
      <c r="BD202" s="114"/>
      <c r="BE202" s="114">
        <f>IF(ISNUMBER(AU202),AU202,0)+IF(ISNUMBER(AZ202),AZ202,0)</f>
        <v>983</v>
      </c>
      <c r="BF202" s="114"/>
      <c r="BG202" s="114"/>
      <c r="BH202" s="114"/>
      <c r="BI202" s="114"/>
    </row>
    <row r="203" spans="1:61" s="98" customFormat="1" ht="30" customHeight="1" x14ac:dyDescent="0.2">
      <c r="A203" s="88">
        <v>0</v>
      </c>
      <c r="B203" s="89"/>
      <c r="C203" s="89"/>
      <c r="D203" s="113" t="s">
        <v>223</v>
      </c>
      <c r="E203" s="92"/>
      <c r="F203" s="92"/>
      <c r="G203" s="92"/>
      <c r="H203" s="92"/>
      <c r="I203" s="92"/>
      <c r="J203" s="92"/>
      <c r="K203" s="92"/>
      <c r="L203" s="92"/>
      <c r="M203" s="92"/>
      <c r="N203" s="92"/>
      <c r="O203" s="92"/>
      <c r="P203" s="93"/>
      <c r="Q203" s="35" t="s">
        <v>206</v>
      </c>
      <c r="R203" s="35"/>
      <c r="S203" s="35"/>
      <c r="T203" s="35"/>
      <c r="U203" s="35"/>
      <c r="V203" s="113" t="s">
        <v>193</v>
      </c>
      <c r="W203" s="92"/>
      <c r="X203" s="92"/>
      <c r="Y203" s="92"/>
      <c r="Z203" s="92"/>
      <c r="AA203" s="92"/>
      <c r="AB203" s="92"/>
      <c r="AC203" s="92"/>
      <c r="AD203" s="92"/>
      <c r="AE203" s="93"/>
      <c r="AF203" s="114">
        <v>3</v>
      </c>
      <c r="AG203" s="114"/>
      <c r="AH203" s="114"/>
      <c r="AI203" s="114"/>
      <c r="AJ203" s="114"/>
      <c r="AK203" s="114">
        <v>0</v>
      </c>
      <c r="AL203" s="114"/>
      <c r="AM203" s="114"/>
      <c r="AN203" s="114"/>
      <c r="AO203" s="114"/>
      <c r="AP203" s="114">
        <f>IF(ISNUMBER(AF203),AF203,0)+IF(ISNUMBER(AK203),AK203,0)</f>
        <v>3</v>
      </c>
      <c r="AQ203" s="114"/>
      <c r="AR203" s="114"/>
      <c r="AS203" s="114"/>
      <c r="AT203" s="114"/>
      <c r="AU203" s="114">
        <v>3</v>
      </c>
      <c r="AV203" s="114"/>
      <c r="AW203" s="114"/>
      <c r="AX203" s="114"/>
      <c r="AY203" s="114"/>
      <c r="AZ203" s="114">
        <v>0</v>
      </c>
      <c r="BA203" s="114"/>
      <c r="BB203" s="114"/>
      <c r="BC203" s="114"/>
      <c r="BD203" s="114"/>
      <c r="BE203" s="114">
        <f>IF(ISNUMBER(AU203),AU203,0)+IF(ISNUMBER(AZ203),AZ203,0)</f>
        <v>3</v>
      </c>
      <c r="BF203" s="114"/>
      <c r="BG203" s="114"/>
      <c r="BH203" s="114"/>
      <c r="BI203" s="114"/>
    </row>
    <row r="204" spans="1:61" s="6" customFormat="1" ht="14.25" x14ac:dyDescent="0.2">
      <c r="A204" s="86">
        <v>0</v>
      </c>
      <c r="B204" s="84"/>
      <c r="C204" s="84"/>
      <c r="D204" s="112" t="s">
        <v>224</v>
      </c>
      <c r="E204" s="100"/>
      <c r="F204" s="100"/>
      <c r="G204" s="100"/>
      <c r="H204" s="100"/>
      <c r="I204" s="100"/>
      <c r="J204" s="100"/>
      <c r="K204" s="100"/>
      <c r="L204" s="100"/>
      <c r="M204" s="100"/>
      <c r="N204" s="100"/>
      <c r="O204" s="100"/>
      <c r="P204" s="101"/>
      <c r="Q204" s="110"/>
      <c r="R204" s="110"/>
      <c r="S204" s="110"/>
      <c r="T204" s="110"/>
      <c r="U204" s="110"/>
      <c r="V204" s="112"/>
      <c r="W204" s="100"/>
      <c r="X204" s="100"/>
      <c r="Y204" s="100"/>
      <c r="Z204" s="100"/>
      <c r="AA204" s="100"/>
      <c r="AB204" s="100"/>
      <c r="AC204" s="100"/>
      <c r="AD204" s="100"/>
      <c r="AE204" s="101"/>
      <c r="AF204" s="111"/>
      <c r="AG204" s="111"/>
      <c r="AH204" s="111"/>
      <c r="AI204" s="111"/>
      <c r="AJ204" s="111"/>
      <c r="AK204" s="111"/>
      <c r="AL204" s="111"/>
      <c r="AM204" s="111"/>
      <c r="AN204" s="111"/>
      <c r="AO204" s="111"/>
      <c r="AP204" s="111">
        <f>IF(ISNUMBER(AF204),AF204,0)+IF(ISNUMBER(AK204),AK204,0)</f>
        <v>0</v>
      </c>
      <c r="AQ204" s="111"/>
      <c r="AR204" s="111"/>
      <c r="AS204" s="111"/>
      <c r="AT204" s="111"/>
      <c r="AU204" s="111"/>
      <c r="AV204" s="111"/>
      <c r="AW204" s="111"/>
      <c r="AX204" s="111"/>
      <c r="AY204" s="111"/>
      <c r="AZ204" s="111"/>
      <c r="BA204" s="111"/>
      <c r="BB204" s="111"/>
      <c r="BC204" s="111"/>
      <c r="BD204" s="111"/>
      <c r="BE204" s="111">
        <f>IF(ISNUMBER(AU204),AU204,0)+IF(ISNUMBER(AZ204),AZ204,0)</f>
        <v>0</v>
      </c>
      <c r="BF204" s="111"/>
      <c r="BG204" s="111"/>
      <c r="BH204" s="111"/>
      <c r="BI204" s="111"/>
    </row>
    <row r="205" spans="1:61" s="98" customFormat="1" ht="28.5" customHeight="1" x14ac:dyDescent="0.2">
      <c r="A205" s="88">
        <v>0</v>
      </c>
      <c r="B205" s="89"/>
      <c r="C205" s="89"/>
      <c r="D205" s="113" t="s">
        <v>225</v>
      </c>
      <c r="E205" s="92"/>
      <c r="F205" s="92"/>
      <c r="G205" s="92"/>
      <c r="H205" s="92"/>
      <c r="I205" s="92"/>
      <c r="J205" s="92"/>
      <c r="K205" s="92"/>
      <c r="L205" s="92"/>
      <c r="M205" s="92"/>
      <c r="N205" s="92"/>
      <c r="O205" s="92"/>
      <c r="P205" s="93"/>
      <c r="Q205" s="35" t="s">
        <v>192</v>
      </c>
      <c r="R205" s="35"/>
      <c r="S205" s="35"/>
      <c r="T205" s="35"/>
      <c r="U205" s="35"/>
      <c r="V205" s="113" t="s">
        <v>208</v>
      </c>
      <c r="W205" s="92"/>
      <c r="X205" s="92"/>
      <c r="Y205" s="92"/>
      <c r="Z205" s="92"/>
      <c r="AA205" s="92"/>
      <c r="AB205" s="92"/>
      <c r="AC205" s="92"/>
      <c r="AD205" s="92"/>
      <c r="AE205" s="93"/>
      <c r="AF205" s="114">
        <v>22966.67</v>
      </c>
      <c r="AG205" s="114"/>
      <c r="AH205" s="114"/>
      <c r="AI205" s="114"/>
      <c r="AJ205" s="114"/>
      <c r="AK205" s="114">
        <v>0</v>
      </c>
      <c r="AL205" s="114"/>
      <c r="AM205" s="114"/>
      <c r="AN205" s="114"/>
      <c r="AO205" s="114"/>
      <c r="AP205" s="114">
        <f>IF(ISNUMBER(AF205),AF205,0)+IF(ISNUMBER(AK205),AK205,0)</f>
        <v>22966.67</v>
      </c>
      <c r="AQ205" s="114"/>
      <c r="AR205" s="114"/>
      <c r="AS205" s="114"/>
      <c r="AT205" s="114"/>
      <c r="AU205" s="114">
        <v>24252.67</v>
      </c>
      <c r="AV205" s="114"/>
      <c r="AW205" s="114"/>
      <c r="AX205" s="114"/>
      <c r="AY205" s="114"/>
      <c r="AZ205" s="114">
        <v>0</v>
      </c>
      <c r="BA205" s="114"/>
      <c r="BB205" s="114"/>
      <c r="BC205" s="114"/>
      <c r="BD205" s="114"/>
      <c r="BE205" s="114">
        <f>IF(ISNUMBER(AU205),AU205,0)+IF(ISNUMBER(AZ205),AZ205,0)</f>
        <v>24252.67</v>
      </c>
      <c r="BF205" s="114"/>
      <c r="BG205" s="114"/>
      <c r="BH205" s="114"/>
      <c r="BI205" s="114"/>
    </row>
    <row r="206" spans="1:61" s="98" customFormat="1" ht="45" customHeight="1" x14ac:dyDescent="0.2">
      <c r="A206" s="88">
        <v>0</v>
      </c>
      <c r="B206" s="89"/>
      <c r="C206" s="89"/>
      <c r="D206" s="113" t="s">
        <v>226</v>
      </c>
      <c r="E206" s="92"/>
      <c r="F206" s="92"/>
      <c r="G206" s="92"/>
      <c r="H206" s="92"/>
      <c r="I206" s="92"/>
      <c r="J206" s="92"/>
      <c r="K206" s="92"/>
      <c r="L206" s="92"/>
      <c r="M206" s="92"/>
      <c r="N206" s="92"/>
      <c r="O206" s="92"/>
      <c r="P206" s="93"/>
      <c r="Q206" s="35" t="s">
        <v>192</v>
      </c>
      <c r="R206" s="35"/>
      <c r="S206" s="35"/>
      <c r="T206" s="35"/>
      <c r="U206" s="35"/>
      <c r="V206" s="113" t="s">
        <v>208</v>
      </c>
      <c r="W206" s="92"/>
      <c r="X206" s="92"/>
      <c r="Y206" s="92"/>
      <c r="Z206" s="92"/>
      <c r="AA206" s="92"/>
      <c r="AB206" s="92"/>
      <c r="AC206" s="92"/>
      <c r="AD206" s="92"/>
      <c r="AE206" s="93"/>
      <c r="AF206" s="114">
        <v>1325</v>
      </c>
      <c r="AG206" s="114"/>
      <c r="AH206" s="114"/>
      <c r="AI206" s="114"/>
      <c r="AJ206" s="114"/>
      <c r="AK206" s="114">
        <v>0</v>
      </c>
      <c r="AL206" s="114"/>
      <c r="AM206" s="114"/>
      <c r="AN206" s="114"/>
      <c r="AO206" s="114"/>
      <c r="AP206" s="114">
        <f>IF(ISNUMBER(AF206),AF206,0)+IF(ISNUMBER(AK206),AK206,0)</f>
        <v>1325</v>
      </c>
      <c r="AQ206" s="114"/>
      <c r="AR206" s="114"/>
      <c r="AS206" s="114"/>
      <c r="AT206" s="114"/>
      <c r="AU206" s="114">
        <v>1399.2</v>
      </c>
      <c r="AV206" s="114"/>
      <c r="AW206" s="114"/>
      <c r="AX206" s="114"/>
      <c r="AY206" s="114"/>
      <c r="AZ206" s="114">
        <v>0</v>
      </c>
      <c r="BA206" s="114"/>
      <c r="BB206" s="114"/>
      <c r="BC206" s="114"/>
      <c r="BD206" s="114"/>
      <c r="BE206" s="114">
        <f>IF(ISNUMBER(AU206),AU206,0)+IF(ISNUMBER(AZ206),AZ206,0)</f>
        <v>1399.2</v>
      </c>
      <c r="BF206" s="114"/>
      <c r="BG206" s="114"/>
      <c r="BH206" s="114"/>
      <c r="BI206" s="114"/>
    </row>
    <row r="207" spans="1:61" s="98" customFormat="1" ht="30" customHeight="1" x14ac:dyDescent="0.2">
      <c r="A207" s="88">
        <v>0</v>
      </c>
      <c r="B207" s="89"/>
      <c r="C207" s="89"/>
      <c r="D207" s="113" t="s">
        <v>227</v>
      </c>
      <c r="E207" s="92"/>
      <c r="F207" s="92"/>
      <c r="G207" s="92"/>
      <c r="H207" s="92"/>
      <c r="I207" s="92"/>
      <c r="J207" s="92"/>
      <c r="K207" s="92"/>
      <c r="L207" s="92"/>
      <c r="M207" s="92"/>
      <c r="N207" s="92"/>
      <c r="O207" s="92"/>
      <c r="P207" s="93"/>
      <c r="Q207" s="35" t="s">
        <v>192</v>
      </c>
      <c r="R207" s="35"/>
      <c r="S207" s="35"/>
      <c r="T207" s="35"/>
      <c r="U207" s="35"/>
      <c r="V207" s="113" t="s">
        <v>208</v>
      </c>
      <c r="W207" s="92"/>
      <c r="X207" s="92"/>
      <c r="Y207" s="92"/>
      <c r="Z207" s="92"/>
      <c r="AA207" s="92"/>
      <c r="AB207" s="92"/>
      <c r="AC207" s="92"/>
      <c r="AD207" s="92"/>
      <c r="AE207" s="93"/>
      <c r="AF207" s="114">
        <v>9275</v>
      </c>
      <c r="AG207" s="114"/>
      <c r="AH207" s="114"/>
      <c r="AI207" s="114"/>
      <c r="AJ207" s="114"/>
      <c r="AK207" s="114">
        <v>0</v>
      </c>
      <c r="AL207" s="114"/>
      <c r="AM207" s="114"/>
      <c r="AN207" s="114"/>
      <c r="AO207" s="114"/>
      <c r="AP207" s="114">
        <f>IF(ISNUMBER(AF207),AF207,0)+IF(ISNUMBER(AK207),AK207,0)</f>
        <v>9275</v>
      </c>
      <c r="AQ207" s="114"/>
      <c r="AR207" s="114"/>
      <c r="AS207" s="114"/>
      <c r="AT207" s="114"/>
      <c r="AU207" s="114">
        <v>9794.4</v>
      </c>
      <c r="AV207" s="114"/>
      <c r="AW207" s="114"/>
      <c r="AX207" s="114"/>
      <c r="AY207" s="114"/>
      <c r="AZ207" s="114">
        <v>0</v>
      </c>
      <c r="BA207" s="114"/>
      <c r="BB207" s="114"/>
      <c r="BC207" s="114"/>
      <c r="BD207" s="114"/>
      <c r="BE207" s="114">
        <f>IF(ISNUMBER(AU207),AU207,0)+IF(ISNUMBER(AZ207),AZ207,0)</f>
        <v>9794.4</v>
      </c>
      <c r="BF207" s="114"/>
      <c r="BG207" s="114"/>
      <c r="BH207" s="114"/>
      <c r="BI207" s="114"/>
    </row>
    <row r="208" spans="1:61" s="98" customFormat="1" ht="30" customHeight="1" x14ac:dyDescent="0.2">
      <c r="A208" s="88">
        <v>0</v>
      </c>
      <c r="B208" s="89"/>
      <c r="C208" s="89"/>
      <c r="D208" s="113" t="s">
        <v>228</v>
      </c>
      <c r="E208" s="92"/>
      <c r="F208" s="92"/>
      <c r="G208" s="92"/>
      <c r="H208" s="92"/>
      <c r="I208" s="92"/>
      <c r="J208" s="92"/>
      <c r="K208" s="92"/>
      <c r="L208" s="92"/>
      <c r="M208" s="92"/>
      <c r="N208" s="92"/>
      <c r="O208" s="92"/>
      <c r="P208" s="93"/>
      <c r="Q208" s="35" t="s">
        <v>192</v>
      </c>
      <c r="R208" s="35"/>
      <c r="S208" s="35"/>
      <c r="T208" s="35"/>
      <c r="U208" s="35"/>
      <c r="V208" s="113" t="s">
        <v>208</v>
      </c>
      <c r="W208" s="92"/>
      <c r="X208" s="92"/>
      <c r="Y208" s="92"/>
      <c r="Z208" s="92"/>
      <c r="AA208" s="92"/>
      <c r="AB208" s="92"/>
      <c r="AC208" s="92"/>
      <c r="AD208" s="92"/>
      <c r="AE208" s="93"/>
      <c r="AF208" s="114">
        <v>619.86</v>
      </c>
      <c r="AG208" s="114"/>
      <c r="AH208" s="114"/>
      <c r="AI208" s="114"/>
      <c r="AJ208" s="114"/>
      <c r="AK208" s="114">
        <v>2409.64</v>
      </c>
      <c r="AL208" s="114"/>
      <c r="AM208" s="114"/>
      <c r="AN208" s="114"/>
      <c r="AO208" s="114"/>
      <c r="AP208" s="114">
        <f>IF(ISNUMBER(AF208),AF208,0)+IF(ISNUMBER(AK208),AK208,0)</f>
        <v>3029.5</v>
      </c>
      <c r="AQ208" s="114"/>
      <c r="AR208" s="114"/>
      <c r="AS208" s="114"/>
      <c r="AT208" s="114"/>
      <c r="AU208" s="114">
        <v>656.94</v>
      </c>
      <c r="AV208" s="114"/>
      <c r="AW208" s="114"/>
      <c r="AX208" s="114"/>
      <c r="AY208" s="114"/>
      <c r="AZ208" s="114">
        <v>2409.64</v>
      </c>
      <c r="BA208" s="114"/>
      <c r="BB208" s="114"/>
      <c r="BC208" s="114"/>
      <c r="BD208" s="114"/>
      <c r="BE208" s="114">
        <f>IF(ISNUMBER(AU208),AU208,0)+IF(ISNUMBER(AZ208),AZ208,0)</f>
        <v>3066.58</v>
      </c>
      <c r="BF208" s="114"/>
      <c r="BG208" s="114"/>
      <c r="BH208" s="114"/>
      <c r="BI208" s="114"/>
    </row>
    <row r="209" spans="1:79" s="98" customFormat="1" ht="30" customHeight="1" x14ac:dyDescent="0.2">
      <c r="A209" s="88">
        <v>0</v>
      </c>
      <c r="B209" s="89"/>
      <c r="C209" s="89"/>
      <c r="D209" s="113" t="s">
        <v>229</v>
      </c>
      <c r="E209" s="92"/>
      <c r="F209" s="92"/>
      <c r="G209" s="92"/>
      <c r="H209" s="92"/>
      <c r="I209" s="92"/>
      <c r="J209" s="92"/>
      <c r="K209" s="92"/>
      <c r="L209" s="92"/>
      <c r="M209" s="92"/>
      <c r="N209" s="92"/>
      <c r="O209" s="92"/>
      <c r="P209" s="93"/>
      <c r="Q209" s="35" t="s">
        <v>192</v>
      </c>
      <c r="R209" s="35"/>
      <c r="S209" s="35"/>
      <c r="T209" s="35"/>
      <c r="U209" s="35"/>
      <c r="V209" s="113" t="s">
        <v>208</v>
      </c>
      <c r="W209" s="92"/>
      <c r="X209" s="92"/>
      <c r="Y209" s="92"/>
      <c r="Z209" s="92"/>
      <c r="AA209" s="92"/>
      <c r="AB209" s="92"/>
      <c r="AC209" s="92"/>
      <c r="AD209" s="92"/>
      <c r="AE209" s="93"/>
      <c r="AF209" s="114">
        <v>21.97</v>
      </c>
      <c r="AG209" s="114"/>
      <c r="AH209" s="114"/>
      <c r="AI209" s="114"/>
      <c r="AJ209" s="114"/>
      <c r="AK209" s="114">
        <v>0</v>
      </c>
      <c r="AL209" s="114"/>
      <c r="AM209" s="114"/>
      <c r="AN209" s="114"/>
      <c r="AO209" s="114"/>
      <c r="AP209" s="114">
        <f>IF(ISNUMBER(AF209),AF209,0)+IF(ISNUMBER(AK209),AK209,0)</f>
        <v>21.97</v>
      </c>
      <c r="AQ209" s="114"/>
      <c r="AR209" s="114"/>
      <c r="AS209" s="114"/>
      <c r="AT209" s="114"/>
      <c r="AU209" s="114">
        <v>23.2</v>
      </c>
      <c r="AV209" s="114"/>
      <c r="AW209" s="114"/>
      <c r="AX209" s="114"/>
      <c r="AY209" s="114"/>
      <c r="AZ209" s="114">
        <v>0</v>
      </c>
      <c r="BA209" s="114"/>
      <c r="BB209" s="114"/>
      <c r="BC209" s="114"/>
      <c r="BD209" s="114"/>
      <c r="BE209" s="114">
        <f>IF(ISNUMBER(AU209),AU209,0)+IF(ISNUMBER(AZ209),AZ209,0)</f>
        <v>23.2</v>
      </c>
      <c r="BF209" s="114"/>
      <c r="BG209" s="114"/>
      <c r="BH209" s="114"/>
      <c r="BI209" s="114"/>
    </row>
    <row r="210" spans="1:79" s="98" customFormat="1" ht="30" customHeight="1" x14ac:dyDescent="0.2">
      <c r="A210" s="88">
        <v>0</v>
      </c>
      <c r="B210" s="89"/>
      <c r="C210" s="89"/>
      <c r="D210" s="113" t="s">
        <v>230</v>
      </c>
      <c r="E210" s="92"/>
      <c r="F210" s="92"/>
      <c r="G210" s="92"/>
      <c r="H210" s="92"/>
      <c r="I210" s="92"/>
      <c r="J210" s="92"/>
      <c r="K210" s="92"/>
      <c r="L210" s="92"/>
      <c r="M210" s="92"/>
      <c r="N210" s="92"/>
      <c r="O210" s="92"/>
      <c r="P210" s="93"/>
      <c r="Q210" s="35" t="s">
        <v>192</v>
      </c>
      <c r="R210" s="35"/>
      <c r="S210" s="35"/>
      <c r="T210" s="35"/>
      <c r="U210" s="35"/>
      <c r="V210" s="113" t="s">
        <v>208</v>
      </c>
      <c r="W210" s="92"/>
      <c r="X210" s="92"/>
      <c r="Y210" s="92"/>
      <c r="Z210" s="92"/>
      <c r="AA210" s="92"/>
      <c r="AB210" s="92"/>
      <c r="AC210" s="92"/>
      <c r="AD210" s="92"/>
      <c r="AE210" s="93"/>
      <c r="AF210" s="114">
        <v>47700</v>
      </c>
      <c r="AG210" s="114"/>
      <c r="AH210" s="114"/>
      <c r="AI210" s="114"/>
      <c r="AJ210" s="114"/>
      <c r="AK210" s="114">
        <v>0</v>
      </c>
      <c r="AL210" s="114"/>
      <c r="AM210" s="114"/>
      <c r="AN210" s="114"/>
      <c r="AO210" s="114"/>
      <c r="AP210" s="114">
        <f>IF(ISNUMBER(AF210),AF210,0)+IF(ISNUMBER(AK210),AK210,0)</f>
        <v>47700</v>
      </c>
      <c r="AQ210" s="114"/>
      <c r="AR210" s="114"/>
      <c r="AS210" s="114"/>
      <c r="AT210" s="114"/>
      <c r="AU210" s="114">
        <v>50371</v>
      </c>
      <c r="AV210" s="114"/>
      <c r="AW210" s="114"/>
      <c r="AX210" s="114"/>
      <c r="AY210" s="114"/>
      <c r="AZ210" s="114">
        <v>0</v>
      </c>
      <c r="BA210" s="114"/>
      <c r="BB210" s="114"/>
      <c r="BC210" s="114"/>
      <c r="BD210" s="114"/>
      <c r="BE210" s="114">
        <f>IF(ISNUMBER(AU210),AU210,0)+IF(ISNUMBER(AZ210),AZ210,0)</f>
        <v>50371</v>
      </c>
      <c r="BF210" s="114"/>
      <c r="BG210" s="114"/>
      <c r="BH210" s="114"/>
      <c r="BI210" s="114"/>
    </row>
    <row r="211" spans="1:79" s="98" customFormat="1" ht="15" customHeight="1" x14ac:dyDescent="0.2">
      <c r="A211" s="88">
        <v>0</v>
      </c>
      <c r="B211" s="89"/>
      <c r="C211" s="89"/>
      <c r="D211" s="113" t="s">
        <v>231</v>
      </c>
      <c r="E211" s="92"/>
      <c r="F211" s="92"/>
      <c r="G211" s="92"/>
      <c r="H211" s="92"/>
      <c r="I211" s="92"/>
      <c r="J211" s="92"/>
      <c r="K211" s="92"/>
      <c r="L211" s="92"/>
      <c r="M211" s="92"/>
      <c r="N211" s="92"/>
      <c r="O211" s="92"/>
      <c r="P211" s="93"/>
      <c r="Q211" s="35" t="s">
        <v>192</v>
      </c>
      <c r="R211" s="35"/>
      <c r="S211" s="35"/>
      <c r="T211" s="35"/>
      <c r="U211" s="35"/>
      <c r="V211" s="113" t="s">
        <v>208</v>
      </c>
      <c r="W211" s="92"/>
      <c r="X211" s="92"/>
      <c r="Y211" s="92"/>
      <c r="Z211" s="92"/>
      <c r="AA211" s="92"/>
      <c r="AB211" s="92"/>
      <c r="AC211" s="92"/>
      <c r="AD211" s="92"/>
      <c r="AE211" s="93"/>
      <c r="AF211" s="114">
        <v>2.6</v>
      </c>
      <c r="AG211" s="114"/>
      <c r="AH211" s="114"/>
      <c r="AI211" s="114"/>
      <c r="AJ211" s="114"/>
      <c r="AK211" s="114">
        <v>0</v>
      </c>
      <c r="AL211" s="114"/>
      <c r="AM211" s="114"/>
      <c r="AN211" s="114"/>
      <c r="AO211" s="114"/>
      <c r="AP211" s="114">
        <f>IF(ISNUMBER(AF211),AF211,0)+IF(ISNUMBER(AK211),AK211,0)</f>
        <v>2.6</v>
      </c>
      <c r="AQ211" s="114"/>
      <c r="AR211" s="114"/>
      <c r="AS211" s="114"/>
      <c r="AT211" s="114"/>
      <c r="AU211" s="114">
        <v>2.75</v>
      </c>
      <c r="AV211" s="114"/>
      <c r="AW211" s="114"/>
      <c r="AX211" s="114"/>
      <c r="AY211" s="114"/>
      <c r="AZ211" s="114">
        <v>0</v>
      </c>
      <c r="BA211" s="114"/>
      <c r="BB211" s="114"/>
      <c r="BC211" s="114"/>
      <c r="BD211" s="114"/>
      <c r="BE211" s="114">
        <f>IF(ISNUMBER(AU211),AU211,0)+IF(ISNUMBER(AZ211),AZ211,0)</f>
        <v>2.75</v>
      </c>
      <c r="BF211" s="114"/>
      <c r="BG211" s="114"/>
      <c r="BH211" s="114"/>
      <c r="BI211" s="114"/>
    </row>
    <row r="212" spans="1:79" s="98" customFormat="1" ht="15" customHeight="1" x14ac:dyDescent="0.2">
      <c r="A212" s="88">
        <v>0</v>
      </c>
      <c r="B212" s="89"/>
      <c r="C212" s="89"/>
      <c r="D212" s="113" t="s">
        <v>232</v>
      </c>
      <c r="E212" s="92"/>
      <c r="F212" s="92"/>
      <c r="G212" s="92"/>
      <c r="H212" s="92"/>
      <c r="I212" s="92"/>
      <c r="J212" s="92"/>
      <c r="K212" s="92"/>
      <c r="L212" s="92"/>
      <c r="M212" s="92"/>
      <c r="N212" s="92"/>
      <c r="O212" s="92"/>
      <c r="P212" s="93"/>
      <c r="Q212" s="35" t="s">
        <v>192</v>
      </c>
      <c r="R212" s="35"/>
      <c r="S212" s="35"/>
      <c r="T212" s="35"/>
      <c r="U212" s="35"/>
      <c r="V212" s="113" t="s">
        <v>208</v>
      </c>
      <c r="W212" s="92"/>
      <c r="X212" s="92"/>
      <c r="Y212" s="92"/>
      <c r="Z212" s="92"/>
      <c r="AA212" s="92"/>
      <c r="AB212" s="92"/>
      <c r="AC212" s="92"/>
      <c r="AD212" s="92"/>
      <c r="AE212" s="93"/>
      <c r="AF212" s="114">
        <v>888.64</v>
      </c>
      <c r="AG212" s="114"/>
      <c r="AH212" s="114"/>
      <c r="AI212" s="114"/>
      <c r="AJ212" s="114"/>
      <c r="AK212" s="114">
        <v>0</v>
      </c>
      <c r="AL212" s="114"/>
      <c r="AM212" s="114"/>
      <c r="AN212" s="114"/>
      <c r="AO212" s="114"/>
      <c r="AP212" s="114">
        <f>IF(ISNUMBER(AF212),AF212,0)+IF(ISNUMBER(AK212),AK212,0)</f>
        <v>888.64</v>
      </c>
      <c r="AQ212" s="114"/>
      <c r="AR212" s="114"/>
      <c r="AS212" s="114"/>
      <c r="AT212" s="114"/>
      <c r="AU212" s="114">
        <v>938.4</v>
      </c>
      <c r="AV212" s="114"/>
      <c r="AW212" s="114"/>
      <c r="AX212" s="114"/>
      <c r="AY212" s="114"/>
      <c r="AZ212" s="114">
        <v>0</v>
      </c>
      <c r="BA212" s="114"/>
      <c r="BB212" s="114"/>
      <c r="BC212" s="114"/>
      <c r="BD212" s="114"/>
      <c r="BE212" s="114">
        <f>IF(ISNUMBER(AU212),AU212,0)+IF(ISNUMBER(AZ212),AZ212,0)</f>
        <v>938.4</v>
      </c>
      <c r="BF212" s="114"/>
      <c r="BG212" s="114"/>
      <c r="BH212" s="114"/>
      <c r="BI212" s="114"/>
    </row>
    <row r="213" spans="1:79" s="98" customFormat="1" ht="30" customHeight="1" x14ac:dyDescent="0.2">
      <c r="A213" s="88">
        <v>0</v>
      </c>
      <c r="B213" s="89"/>
      <c r="C213" s="89"/>
      <c r="D213" s="113" t="s">
        <v>233</v>
      </c>
      <c r="E213" s="92"/>
      <c r="F213" s="92"/>
      <c r="G213" s="92"/>
      <c r="H213" s="92"/>
      <c r="I213" s="92"/>
      <c r="J213" s="92"/>
      <c r="K213" s="92"/>
      <c r="L213" s="92"/>
      <c r="M213" s="92"/>
      <c r="N213" s="92"/>
      <c r="O213" s="92"/>
      <c r="P213" s="93"/>
      <c r="Q213" s="35" t="s">
        <v>192</v>
      </c>
      <c r="R213" s="35"/>
      <c r="S213" s="35"/>
      <c r="T213" s="35"/>
      <c r="U213" s="35"/>
      <c r="V213" s="113" t="s">
        <v>208</v>
      </c>
      <c r="W213" s="92"/>
      <c r="X213" s="92"/>
      <c r="Y213" s="92"/>
      <c r="Z213" s="92"/>
      <c r="AA213" s="92"/>
      <c r="AB213" s="92"/>
      <c r="AC213" s="92"/>
      <c r="AD213" s="92"/>
      <c r="AE213" s="93"/>
      <c r="AF213" s="114">
        <v>3180</v>
      </c>
      <c r="AG213" s="114"/>
      <c r="AH213" s="114"/>
      <c r="AI213" s="114"/>
      <c r="AJ213" s="114"/>
      <c r="AK213" s="114">
        <v>0</v>
      </c>
      <c r="AL213" s="114"/>
      <c r="AM213" s="114"/>
      <c r="AN213" s="114"/>
      <c r="AO213" s="114"/>
      <c r="AP213" s="114">
        <f>IF(ISNUMBER(AF213),AF213,0)+IF(ISNUMBER(AK213),AK213,0)</f>
        <v>3180</v>
      </c>
      <c r="AQ213" s="114"/>
      <c r="AR213" s="114"/>
      <c r="AS213" s="114"/>
      <c r="AT213" s="114"/>
      <c r="AU213" s="114">
        <v>3358.08</v>
      </c>
      <c r="AV213" s="114"/>
      <c r="AW213" s="114"/>
      <c r="AX213" s="114"/>
      <c r="AY213" s="114"/>
      <c r="AZ213" s="114">
        <v>0</v>
      </c>
      <c r="BA213" s="114"/>
      <c r="BB213" s="114"/>
      <c r="BC213" s="114"/>
      <c r="BD213" s="114"/>
      <c r="BE213" s="114">
        <f>IF(ISNUMBER(AU213),AU213,0)+IF(ISNUMBER(AZ213),AZ213,0)</f>
        <v>3358.08</v>
      </c>
      <c r="BF213" s="114"/>
      <c r="BG213" s="114"/>
      <c r="BH213" s="114"/>
      <c r="BI213" s="114"/>
    </row>
    <row r="214" spans="1:79" s="98" customFormat="1" ht="15" customHeight="1" x14ac:dyDescent="0.2">
      <c r="A214" s="88">
        <v>0</v>
      </c>
      <c r="B214" s="89"/>
      <c r="C214" s="89"/>
      <c r="D214" s="113" t="s">
        <v>234</v>
      </c>
      <c r="E214" s="92"/>
      <c r="F214" s="92"/>
      <c r="G214" s="92"/>
      <c r="H214" s="92"/>
      <c r="I214" s="92"/>
      <c r="J214" s="92"/>
      <c r="K214" s="92"/>
      <c r="L214" s="92"/>
      <c r="M214" s="92"/>
      <c r="N214" s="92"/>
      <c r="O214" s="92"/>
      <c r="P214" s="93"/>
      <c r="Q214" s="35" t="s">
        <v>192</v>
      </c>
      <c r="R214" s="35"/>
      <c r="S214" s="35"/>
      <c r="T214" s="35"/>
      <c r="U214" s="35"/>
      <c r="V214" s="113" t="s">
        <v>208</v>
      </c>
      <c r="W214" s="92"/>
      <c r="X214" s="92"/>
      <c r="Y214" s="92"/>
      <c r="Z214" s="92"/>
      <c r="AA214" s="92"/>
      <c r="AB214" s="92"/>
      <c r="AC214" s="92"/>
      <c r="AD214" s="92"/>
      <c r="AE214" s="93"/>
      <c r="AF214" s="114">
        <v>14310</v>
      </c>
      <c r="AG214" s="114"/>
      <c r="AH214" s="114"/>
      <c r="AI214" s="114"/>
      <c r="AJ214" s="114"/>
      <c r="AK214" s="114">
        <v>0</v>
      </c>
      <c r="AL214" s="114"/>
      <c r="AM214" s="114"/>
      <c r="AN214" s="114"/>
      <c r="AO214" s="114"/>
      <c r="AP214" s="114">
        <f>IF(ISNUMBER(AF214),AF214,0)+IF(ISNUMBER(AK214),AK214,0)</f>
        <v>14310</v>
      </c>
      <c r="AQ214" s="114"/>
      <c r="AR214" s="114"/>
      <c r="AS214" s="114"/>
      <c r="AT214" s="114"/>
      <c r="AU214" s="114">
        <v>15111.5</v>
      </c>
      <c r="AV214" s="114"/>
      <c r="AW214" s="114"/>
      <c r="AX214" s="114"/>
      <c r="AY214" s="114"/>
      <c r="AZ214" s="114">
        <v>0</v>
      </c>
      <c r="BA214" s="114"/>
      <c r="BB214" s="114"/>
      <c r="BC214" s="114"/>
      <c r="BD214" s="114"/>
      <c r="BE214" s="114">
        <f>IF(ISNUMBER(AU214),AU214,0)+IF(ISNUMBER(AZ214),AZ214,0)</f>
        <v>15111.5</v>
      </c>
      <c r="BF214" s="114"/>
      <c r="BG214" s="114"/>
      <c r="BH214" s="114"/>
      <c r="BI214" s="114"/>
    </row>
    <row r="215" spans="1:79" s="98" customFormat="1" ht="15" customHeight="1" x14ac:dyDescent="0.2">
      <c r="A215" s="88">
        <v>0</v>
      </c>
      <c r="B215" s="89"/>
      <c r="C215" s="89"/>
      <c r="D215" s="113" t="s">
        <v>235</v>
      </c>
      <c r="E215" s="92"/>
      <c r="F215" s="92"/>
      <c r="G215" s="92"/>
      <c r="H215" s="92"/>
      <c r="I215" s="92"/>
      <c r="J215" s="92"/>
      <c r="K215" s="92"/>
      <c r="L215" s="92"/>
      <c r="M215" s="92"/>
      <c r="N215" s="92"/>
      <c r="O215" s="92"/>
      <c r="P215" s="93"/>
      <c r="Q215" s="35" t="s">
        <v>192</v>
      </c>
      <c r="R215" s="35"/>
      <c r="S215" s="35"/>
      <c r="T215" s="35"/>
      <c r="U215" s="35"/>
      <c r="V215" s="113" t="s">
        <v>208</v>
      </c>
      <c r="W215" s="92"/>
      <c r="X215" s="92"/>
      <c r="Y215" s="92"/>
      <c r="Z215" s="92"/>
      <c r="AA215" s="92"/>
      <c r="AB215" s="92"/>
      <c r="AC215" s="92"/>
      <c r="AD215" s="92"/>
      <c r="AE215" s="93"/>
      <c r="AF215" s="114">
        <v>53</v>
      </c>
      <c r="AG215" s="114"/>
      <c r="AH215" s="114"/>
      <c r="AI215" s="114"/>
      <c r="AJ215" s="114"/>
      <c r="AK215" s="114">
        <v>0</v>
      </c>
      <c r="AL215" s="114"/>
      <c r="AM215" s="114"/>
      <c r="AN215" s="114"/>
      <c r="AO215" s="114"/>
      <c r="AP215" s="114">
        <f>IF(ISNUMBER(AF215),AF215,0)+IF(ISNUMBER(AK215),AK215,0)</f>
        <v>53</v>
      </c>
      <c r="AQ215" s="114"/>
      <c r="AR215" s="114"/>
      <c r="AS215" s="114"/>
      <c r="AT215" s="114"/>
      <c r="AU215" s="114">
        <v>55.97</v>
      </c>
      <c r="AV215" s="114"/>
      <c r="AW215" s="114"/>
      <c r="AX215" s="114"/>
      <c r="AY215" s="114"/>
      <c r="AZ215" s="114">
        <v>0</v>
      </c>
      <c r="BA215" s="114"/>
      <c r="BB215" s="114"/>
      <c r="BC215" s="114"/>
      <c r="BD215" s="114"/>
      <c r="BE215" s="114">
        <f>IF(ISNUMBER(AU215),AU215,0)+IF(ISNUMBER(AZ215),AZ215,0)</f>
        <v>55.97</v>
      </c>
      <c r="BF215" s="114"/>
      <c r="BG215" s="114"/>
      <c r="BH215" s="114"/>
      <c r="BI215" s="114"/>
    </row>
    <row r="216" spans="1:79" s="98" customFormat="1" ht="30" customHeight="1" x14ac:dyDescent="0.2">
      <c r="A216" s="88">
        <v>0</v>
      </c>
      <c r="B216" s="89"/>
      <c r="C216" s="89"/>
      <c r="D216" s="113" t="s">
        <v>236</v>
      </c>
      <c r="E216" s="92"/>
      <c r="F216" s="92"/>
      <c r="G216" s="92"/>
      <c r="H216" s="92"/>
      <c r="I216" s="92"/>
      <c r="J216" s="92"/>
      <c r="K216" s="92"/>
      <c r="L216" s="92"/>
      <c r="M216" s="92"/>
      <c r="N216" s="92"/>
      <c r="O216" s="92"/>
      <c r="P216" s="93"/>
      <c r="Q216" s="35" t="s">
        <v>192</v>
      </c>
      <c r="R216" s="35"/>
      <c r="S216" s="35"/>
      <c r="T216" s="35"/>
      <c r="U216" s="35"/>
      <c r="V216" s="113" t="s">
        <v>208</v>
      </c>
      <c r="W216" s="92"/>
      <c r="X216" s="92"/>
      <c r="Y216" s="92"/>
      <c r="Z216" s="92"/>
      <c r="AA216" s="92"/>
      <c r="AB216" s="92"/>
      <c r="AC216" s="92"/>
      <c r="AD216" s="92"/>
      <c r="AE216" s="93"/>
      <c r="AF216" s="114">
        <v>14133.34</v>
      </c>
      <c r="AG216" s="114"/>
      <c r="AH216" s="114"/>
      <c r="AI216" s="114"/>
      <c r="AJ216" s="114"/>
      <c r="AK216" s="114">
        <v>0</v>
      </c>
      <c r="AL216" s="114"/>
      <c r="AM216" s="114"/>
      <c r="AN216" s="114"/>
      <c r="AO216" s="114"/>
      <c r="AP216" s="114">
        <f>IF(ISNUMBER(AF216),AF216,0)+IF(ISNUMBER(AK216),AK216,0)</f>
        <v>14133.34</v>
      </c>
      <c r="AQ216" s="114"/>
      <c r="AR216" s="114"/>
      <c r="AS216" s="114"/>
      <c r="AT216" s="114"/>
      <c r="AU216" s="114">
        <v>14924.66</v>
      </c>
      <c r="AV216" s="114"/>
      <c r="AW216" s="114"/>
      <c r="AX216" s="114"/>
      <c r="AY216" s="114"/>
      <c r="AZ216" s="114">
        <v>0</v>
      </c>
      <c r="BA216" s="114"/>
      <c r="BB216" s="114"/>
      <c r="BC216" s="114"/>
      <c r="BD216" s="114"/>
      <c r="BE216" s="114">
        <f>IF(ISNUMBER(AU216),AU216,0)+IF(ISNUMBER(AZ216),AZ216,0)</f>
        <v>14924.66</v>
      </c>
      <c r="BF216" s="114"/>
      <c r="BG216" s="114"/>
      <c r="BH216" s="114"/>
      <c r="BI216" s="114"/>
    </row>
    <row r="218" spans="1:79" ht="14.25" customHeight="1" x14ac:dyDescent="12.75">
      <c r="A218" s="41" t="s">
        <v>124</v>
      </c>
      <c r="B218" s="41"/>
      <c r="C218" s="41"/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F218" s="41"/>
      <c r="AG218" s="41"/>
      <c r="AH218" s="41"/>
      <c r="AI218" s="41"/>
      <c r="AJ218" s="41"/>
      <c r="AK218" s="41"/>
      <c r="AL218" s="41"/>
      <c r="AM218" s="41"/>
      <c r="AN218" s="41"/>
      <c r="AO218" s="41"/>
      <c r="AP218" s="41"/>
      <c r="AQ218" s="41"/>
      <c r="AR218" s="41"/>
      <c r="AS218" s="41"/>
      <c r="AT218" s="41"/>
      <c r="AU218" s="41"/>
      <c r="AV218" s="41"/>
      <c r="AW218" s="41"/>
      <c r="AX218" s="41"/>
      <c r="AY218" s="41"/>
      <c r="AZ218" s="41"/>
      <c r="BA218" s="41"/>
      <c r="BB218" s="41"/>
      <c r="BC218" s="41"/>
      <c r="BD218" s="41"/>
      <c r="BE218" s="41"/>
      <c r="BF218" s="41"/>
      <c r="BG218" s="41"/>
      <c r="BH218" s="41"/>
      <c r="BI218" s="41"/>
      <c r="BJ218" s="41"/>
      <c r="BK218" s="41"/>
      <c r="BL218" s="41"/>
    </row>
    <row r="219" spans="1:79" ht="15" customHeight="1" x14ac:dyDescent="0.2">
      <c r="A219" s="52" t="s">
        <v>249</v>
      </c>
      <c r="B219" s="52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  <c r="AB219" s="52"/>
      <c r="AC219" s="52"/>
      <c r="AD219" s="52"/>
      <c r="AE219" s="52"/>
      <c r="AF219" s="52"/>
      <c r="AG219" s="52"/>
      <c r="AH219" s="52"/>
      <c r="AI219" s="52"/>
      <c r="AJ219" s="52"/>
      <c r="AK219" s="52"/>
      <c r="AL219" s="52"/>
      <c r="AM219" s="52"/>
      <c r="AN219" s="52"/>
      <c r="AO219" s="52"/>
      <c r="AP219" s="52"/>
      <c r="AQ219" s="52"/>
      <c r="AR219" s="52"/>
      <c r="AS219" s="52"/>
      <c r="AT219" s="52"/>
      <c r="AU219" s="52"/>
      <c r="AV219" s="52"/>
      <c r="AW219" s="52"/>
      <c r="AX219" s="52"/>
      <c r="AY219" s="52"/>
      <c r="AZ219" s="52"/>
      <c r="BA219" s="52"/>
      <c r="BB219" s="52"/>
      <c r="BC219" s="52"/>
      <c r="BD219" s="52"/>
      <c r="BE219" s="52"/>
      <c r="BF219" s="52"/>
      <c r="BG219" s="52"/>
      <c r="BH219" s="52"/>
      <c r="BI219" s="52"/>
      <c r="BJ219" s="52"/>
      <c r="BK219" s="52"/>
      <c r="BL219" s="52"/>
      <c r="BM219" s="52"/>
      <c r="BN219" s="52"/>
      <c r="BO219" s="52"/>
      <c r="BP219" s="52"/>
      <c r="BQ219" s="52"/>
      <c r="BR219" s="52"/>
    </row>
    <row r="220" spans="1:79" ht="12.95" customHeight="1" x14ac:dyDescent="0.2">
      <c r="A220" s="60" t="s">
        <v>19</v>
      </c>
      <c r="B220" s="61"/>
      <c r="C220" s="61"/>
      <c r="D220" s="61"/>
      <c r="E220" s="61"/>
      <c r="F220" s="61"/>
      <c r="G220" s="61"/>
      <c r="H220" s="61"/>
      <c r="I220" s="61"/>
      <c r="J220" s="61"/>
      <c r="K220" s="61"/>
      <c r="L220" s="61"/>
      <c r="M220" s="61"/>
      <c r="N220" s="61"/>
      <c r="O220" s="61"/>
      <c r="P220" s="61"/>
      <c r="Q220" s="61"/>
      <c r="R220" s="61"/>
      <c r="S220" s="61"/>
      <c r="T220" s="62"/>
      <c r="U220" s="35" t="s">
        <v>250</v>
      </c>
      <c r="V220" s="35"/>
      <c r="W220" s="35"/>
      <c r="X220" s="35"/>
      <c r="Y220" s="35"/>
      <c r="Z220" s="35"/>
      <c r="AA220" s="35"/>
      <c r="AB220" s="35"/>
      <c r="AC220" s="35"/>
      <c r="AD220" s="35"/>
      <c r="AE220" s="35" t="s">
        <v>253</v>
      </c>
      <c r="AF220" s="35"/>
      <c r="AG220" s="35"/>
      <c r="AH220" s="35"/>
      <c r="AI220" s="35"/>
      <c r="AJ220" s="35"/>
      <c r="AK220" s="35"/>
      <c r="AL220" s="35"/>
      <c r="AM220" s="35"/>
      <c r="AN220" s="35"/>
      <c r="AO220" s="35" t="s">
        <v>260</v>
      </c>
      <c r="AP220" s="35"/>
      <c r="AQ220" s="35"/>
      <c r="AR220" s="35"/>
      <c r="AS220" s="35"/>
      <c r="AT220" s="35"/>
      <c r="AU220" s="35"/>
      <c r="AV220" s="35"/>
      <c r="AW220" s="35"/>
      <c r="AX220" s="35"/>
      <c r="AY220" s="35" t="s">
        <v>271</v>
      </c>
      <c r="AZ220" s="35"/>
      <c r="BA220" s="35"/>
      <c r="BB220" s="35"/>
      <c r="BC220" s="35"/>
      <c r="BD220" s="35"/>
      <c r="BE220" s="35"/>
      <c r="BF220" s="35"/>
      <c r="BG220" s="35"/>
      <c r="BH220" s="35"/>
      <c r="BI220" s="35" t="s">
        <v>276</v>
      </c>
      <c r="BJ220" s="35"/>
      <c r="BK220" s="35"/>
      <c r="BL220" s="35"/>
      <c r="BM220" s="35"/>
      <c r="BN220" s="35"/>
      <c r="BO220" s="35"/>
      <c r="BP220" s="35"/>
      <c r="BQ220" s="35"/>
      <c r="BR220" s="35"/>
    </row>
    <row r="221" spans="1:79" ht="30" customHeight="1" x14ac:dyDescent="0.2">
      <c r="A221" s="63"/>
      <c r="B221" s="64"/>
      <c r="C221" s="64"/>
      <c r="D221" s="64"/>
      <c r="E221" s="64"/>
      <c r="F221" s="64"/>
      <c r="G221" s="64"/>
      <c r="H221" s="64"/>
      <c r="I221" s="64"/>
      <c r="J221" s="64"/>
      <c r="K221" s="64"/>
      <c r="L221" s="64"/>
      <c r="M221" s="64"/>
      <c r="N221" s="64"/>
      <c r="O221" s="64"/>
      <c r="P221" s="64"/>
      <c r="Q221" s="64"/>
      <c r="R221" s="64"/>
      <c r="S221" s="64"/>
      <c r="T221" s="65"/>
      <c r="U221" s="35" t="s">
        <v>4</v>
      </c>
      <c r="V221" s="35"/>
      <c r="W221" s="35"/>
      <c r="X221" s="35"/>
      <c r="Y221" s="35"/>
      <c r="Z221" s="35" t="s">
        <v>3</v>
      </c>
      <c r="AA221" s="35"/>
      <c r="AB221" s="35"/>
      <c r="AC221" s="35"/>
      <c r="AD221" s="35"/>
      <c r="AE221" s="35" t="s">
        <v>4</v>
      </c>
      <c r="AF221" s="35"/>
      <c r="AG221" s="35"/>
      <c r="AH221" s="35"/>
      <c r="AI221" s="35"/>
      <c r="AJ221" s="35" t="s">
        <v>3</v>
      </c>
      <c r="AK221" s="35"/>
      <c r="AL221" s="35"/>
      <c r="AM221" s="35"/>
      <c r="AN221" s="35"/>
      <c r="AO221" s="35" t="s">
        <v>4</v>
      </c>
      <c r="AP221" s="35"/>
      <c r="AQ221" s="35"/>
      <c r="AR221" s="35"/>
      <c r="AS221" s="35"/>
      <c r="AT221" s="35" t="s">
        <v>3</v>
      </c>
      <c r="AU221" s="35"/>
      <c r="AV221" s="35"/>
      <c r="AW221" s="35"/>
      <c r="AX221" s="35"/>
      <c r="AY221" s="35" t="s">
        <v>4</v>
      </c>
      <c r="AZ221" s="35"/>
      <c r="BA221" s="35"/>
      <c r="BB221" s="35"/>
      <c r="BC221" s="35"/>
      <c r="BD221" s="35" t="s">
        <v>3</v>
      </c>
      <c r="BE221" s="35"/>
      <c r="BF221" s="35"/>
      <c r="BG221" s="35"/>
      <c r="BH221" s="35"/>
      <c r="BI221" s="35" t="s">
        <v>4</v>
      </c>
      <c r="BJ221" s="35"/>
      <c r="BK221" s="35"/>
      <c r="BL221" s="35"/>
      <c r="BM221" s="35"/>
      <c r="BN221" s="35" t="s">
        <v>3</v>
      </c>
      <c r="BO221" s="35"/>
      <c r="BP221" s="35"/>
      <c r="BQ221" s="35"/>
      <c r="BR221" s="35"/>
    </row>
    <row r="222" spans="1:79" ht="15" customHeight="1" x14ac:dyDescent="0.2">
      <c r="A222" s="29">
        <v>1</v>
      </c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1"/>
      <c r="U222" s="35">
        <v>2</v>
      </c>
      <c r="V222" s="35"/>
      <c r="W222" s="35"/>
      <c r="X222" s="35"/>
      <c r="Y222" s="35"/>
      <c r="Z222" s="35">
        <v>3</v>
      </c>
      <c r="AA222" s="35"/>
      <c r="AB222" s="35"/>
      <c r="AC222" s="35"/>
      <c r="AD222" s="35"/>
      <c r="AE222" s="35">
        <v>4</v>
      </c>
      <c r="AF222" s="35"/>
      <c r="AG222" s="35"/>
      <c r="AH222" s="35"/>
      <c r="AI222" s="35"/>
      <c r="AJ222" s="35">
        <v>5</v>
      </c>
      <c r="AK222" s="35"/>
      <c r="AL222" s="35"/>
      <c r="AM222" s="35"/>
      <c r="AN222" s="35"/>
      <c r="AO222" s="35">
        <v>6</v>
      </c>
      <c r="AP222" s="35"/>
      <c r="AQ222" s="35"/>
      <c r="AR222" s="35"/>
      <c r="AS222" s="35"/>
      <c r="AT222" s="35">
        <v>7</v>
      </c>
      <c r="AU222" s="35"/>
      <c r="AV222" s="35"/>
      <c r="AW222" s="35"/>
      <c r="AX222" s="35"/>
      <c r="AY222" s="35">
        <v>8</v>
      </c>
      <c r="AZ222" s="35"/>
      <c r="BA222" s="35"/>
      <c r="BB222" s="35"/>
      <c r="BC222" s="35"/>
      <c r="BD222" s="35">
        <v>9</v>
      </c>
      <c r="BE222" s="35"/>
      <c r="BF222" s="35"/>
      <c r="BG222" s="35"/>
      <c r="BH222" s="35"/>
      <c r="BI222" s="35">
        <v>10</v>
      </c>
      <c r="BJ222" s="35"/>
      <c r="BK222" s="35"/>
      <c r="BL222" s="35"/>
      <c r="BM222" s="35"/>
      <c r="BN222" s="35">
        <v>11</v>
      </c>
      <c r="BO222" s="35"/>
      <c r="BP222" s="35"/>
      <c r="BQ222" s="35"/>
      <c r="BR222" s="35"/>
    </row>
    <row r="223" spans="1:79" s="1" customFormat="1" ht="15.75" hidden="1" customHeight="1" x14ac:dyDescent="0.2">
      <c r="A223" s="32" t="s">
        <v>57</v>
      </c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4"/>
      <c r="U223" s="37" t="s">
        <v>65</v>
      </c>
      <c r="V223" s="37"/>
      <c r="W223" s="37"/>
      <c r="X223" s="37"/>
      <c r="Y223" s="37"/>
      <c r="Z223" s="36" t="s">
        <v>66</v>
      </c>
      <c r="AA223" s="36"/>
      <c r="AB223" s="36"/>
      <c r="AC223" s="36"/>
      <c r="AD223" s="36"/>
      <c r="AE223" s="37" t="s">
        <v>67</v>
      </c>
      <c r="AF223" s="37"/>
      <c r="AG223" s="37"/>
      <c r="AH223" s="37"/>
      <c r="AI223" s="37"/>
      <c r="AJ223" s="36" t="s">
        <v>68</v>
      </c>
      <c r="AK223" s="36"/>
      <c r="AL223" s="36"/>
      <c r="AM223" s="36"/>
      <c r="AN223" s="36"/>
      <c r="AO223" s="37" t="s">
        <v>58</v>
      </c>
      <c r="AP223" s="37"/>
      <c r="AQ223" s="37"/>
      <c r="AR223" s="37"/>
      <c r="AS223" s="37"/>
      <c r="AT223" s="36" t="s">
        <v>59</v>
      </c>
      <c r="AU223" s="36"/>
      <c r="AV223" s="36"/>
      <c r="AW223" s="36"/>
      <c r="AX223" s="36"/>
      <c r="AY223" s="37" t="s">
        <v>60</v>
      </c>
      <c r="AZ223" s="37"/>
      <c r="BA223" s="37"/>
      <c r="BB223" s="37"/>
      <c r="BC223" s="37"/>
      <c r="BD223" s="36" t="s">
        <v>61</v>
      </c>
      <c r="BE223" s="36"/>
      <c r="BF223" s="36"/>
      <c r="BG223" s="36"/>
      <c r="BH223" s="36"/>
      <c r="BI223" s="37" t="s">
        <v>62</v>
      </c>
      <c r="BJ223" s="37"/>
      <c r="BK223" s="37"/>
      <c r="BL223" s="37"/>
      <c r="BM223" s="37"/>
      <c r="BN223" s="36" t="s">
        <v>63</v>
      </c>
      <c r="BO223" s="36"/>
      <c r="BP223" s="36"/>
      <c r="BQ223" s="36"/>
      <c r="BR223" s="36"/>
      <c r="CA223" t="s">
        <v>41</v>
      </c>
    </row>
    <row r="224" spans="1:79" s="6" customFormat="1" ht="12.75" customHeight="1" x14ac:dyDescent="0.2">
      <c r="A224" s="86" t="s">
        <v>147</v>
      </c>
      <c r="B224" s="84"/>
      <c r="C224" s="84"/>
      <c r="D224" s="84"/>
      <c r="E224" s="84"/>
      <c r="F224" s="84"/>
      <c r="G224" s="84"/>
      <c r="H224" s="84"/>
      <c r="I224" s="84"/>
      <c r="J224" s="84"/>
      <c r="K224" s="84"/>
      <c r="L224" s="84"/>
      <c r="M224" s="84"/>
      <c r="N224" s="84"/>
      <c r="O224" s="84"/>
      <c r="P224" s="84"/>
      <c r="Q224" s="84"/>
      <c r="R224" s="84"/>
      <c r="S224" s="84"/>
      <c r="T224" s="85"/>
      <c r="U224" s="115"/>
      <c r="V224" s="115"/>
      <c r="W224" s="115"/>
      <c r="X224" s="115"/>
      <c r="Y224" s="115"/>
      <c r="Z224" s="115"/>
      <c r="AA224" s="115"/>
      <c r="AB224" s="115"/>
      <c r="AC224" s="115"/>
      <c r="AD224" s="115"/>
      <c r="AE224" s="115"/>
      <c r="AF224" s="115"/>
      <c r="AG224" s="115"/>
      <c r="AH224" s="115"/>
      <c r="AI224" s="115"/>
      <c r="AJ224" s="115"/>
      <c r="AK224" s="115"/>
      <c r="AL224" s="115"/>
      <c r="AM224" s="115"/>
      <c r="AN224" s="115"/>
      <c r="AO224" s="115"/>
      <c r="AP224" s="115"/>
      <c r="AQ224" s="115"/>
      <c r="AR224" s="115"/>
      <c r="AS224" s="115"/>
      <c r="AT224" s="115"/>
      <c r="AU224" s="115"/>
      <c r="AV224" s="115"/>
      <c r="AW224" s="115"/>
      <c r="AX224" s="115"/>
      <c r="AY224" s="115"/>
      <c r="AZ224" s="115"/>
      <c r="BA224" s="115"/>
      <c r="BB224" s="115"/>
      <c r="BC224" s="115"/>
      <c r="BD224" s="115"/>
      <c r="BE224" s="115"/>
      <c r="BF224" s="115"/>
      <c r="BG224" s="115"/>
      <c r="BH224" s="115"/>
      <c r="BI224" s="115"/>
      <c r="BJ224" s="115"/>
      <c r="BK224" s="115"/>
      <c r="BL224" s="115"/>
      <c r="BM224" s="115"/>
      <c r="BN224" s="115"/>
      <c r="BO224" s="115"/>
      <c r="BP224" s="115"/>
      <c r="BQ224" s="115"/>
      <c r="BR224" s="115"/>
      <c r="CA224" s="6" t="s">
        <v>42</v>
      </c>
    </row>
    <row r="225" spans="1:79" s="98" customFormat="1" ht="38.25" customHeight="1" x14ac:dyDescent="0.2">
      <c r="A225" s="91" t="s">
        <v>237</v>
      </c>
      <c r="B225" s="92"/>
      <c r="C225" s="92"/>
      <c r="D225" s="92"/>
      <c r="E225" s="92"/>
      <c r="F225" s="92"/>
      <c r="G225" s="92"/>
      <c r="H225" s="92"/>
      <c r="I225" s="92"/>
      <c r="J225" s="92"/>
      <c r="K225" s="92"/>
      <c r="L225" s="92"/>
      <c r="M225" s="92"/>
      <c r="N225" s="92"/>
      <c r="O225" s="92"/>
      <c r="P225" s="92"/>
      <c r="Q225" s="92"/>
      <c r="R225" s="92"/>
      <c r="S225" s="92"/>
      <c r="T225" s="93"/>
      <c r="U225" s="116" t="s">
        <v>173</v>
      </c>
      <c r="V225" s="116"/>
      <c r="W225" s="116"/>
      <c r="X225" s="116"/>
      <c r="Y225" s="116"/>
      <c r="Z225" s="116"/>
      <c r="AA225" s="116"/>
      <c r="AB225" s="116"/>
      <c r="AC225" s="116"/>
      <c r="AD225" s="116"/>
      <c r="AE225" s="116" t="s">
        <v>173</v>
      </c>
      <c r="AF225" s="116"/>
      <c r="AG225" s="116"/>
      <c r="AH225" s="116"/>
      <c r="AI225" s="116"/>
      <c r="AJ225" s="116"/>
      <c r="AK225" s="116"/>
      <c r="AL225" s="116"/>
      <c r="AM225" s="116"/>
      <c r="AN225" s="116"/>
      <c r="AO225" s="116" t="s">
        <v>173</v>
      </c>
      <c r="AP225" s="116"/>
      <c r="AQ225" s="116"/>
      <c r="AR225" s="116"/>
      <c r="AS225" s="116"/>
      <c r="AT225" s="116"/>
      <c r="AU225" s="116"/>
      <c r="AV225" s="116"/>
      <c r="AW225" s="116"/>
      <c r="AX225" s="116"/>
      <c r="AY225" s="116" t="s">
        <v>173</v>
      </c>
      <c r="AZ225" s="116"/>
      <c r="BA225" s="116"/>
      <c r="BB225" s="116"/>
      <c r="BC225" s="116"/>
      <c r="BD225" s="116"/>
      <c r="BE225" s="116"/>
      <c r="BF225" s="116"/>
      <c r="BG225" s="116"/>
      <c r="BH225" s="116"/>
      <c r="BI225" s="116" t="s">
        <v>173</v>
      </c>
      <c r="BJ225" s="116"/>
      <c r="BK225" s="116"/>
      <c r="BL225" s="116"/>
      <c r="BM225" s="116"/>
      <c r="BN225" s="116"/>
      <c r="BO225" s="116"/>
      <c r="BP225" s="116"/>
      <c r="BQ225" s="116"/>
      <c r="BR225" s="116"/>
    </row>
    <row r="228" spans="1:79" ht="14.25" customHeight="1" x14ac:dyDescent="0.2">
      <c r="A228" s="41" t="s">
        <v>125</v>
      </c>
      <c r="B228" s="41"/>
      <c r="C228" s="41"/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F228" s="41"/>
      <c r="AG228" s="41"/>
      <c r="AH228" s="41"/>
      <c r="AI228" s="41"/>
      <c r="AJ228" s="41"/>
      <c r="AK228" s="41"/>
      <c r="AL228" s="41"/>
      <c r="AM228" s="41"/>
      <c r="AN228" s="41"/>
      <c r="AO228" s="41"/>
      <c r="AP228" s="41"/>
      <c r="AQ228" s="41"/>
      <c r="AR228" s="41"/>
      <c r="AS228" s="41"/>
      <c r="AT228" s="41"/>
      <c r="AU228" s="41"/>
      <c r="AV228" s="41"/>
      <c r="AW228" s="41"/>
      <c r="AX228" s="41"/>
      <c r="AY228" s="41"/>
      <c r="AZ228" s="41"/>
      <c r="BA228" s="41"/>
      <c r="BB228" s="41"/>
      <c r="BC228" s="41"/>
      <c r="BD228" s="41"/>
      <c r="BE228" s="41"/>
      <c r="BF228" s="41"/>
      <c r="BG228" s="41"/>
      <c r="BH228" s="41"/>
      <c r="BI228" s="41"/>
      <c r="BJ228" s="41"/>
      <c r="BK228" s="41"/>
      <c r="BL228" s="41"/>
    </row>
    <row r="229" spans="1:79" ht="15" customHeight="1" x14ac:dyDescent="0.2">
      <c r="A229" s="60" t="s">
        <v>6</v>
      </c>
      <c r="B229" s="61"/>
      <c r="C229" s="61"/>
      <c r="D229" s="60" t="s">
        <v>10</v>
      </c>
      <c r="E229" s="61"/>
      <c r="F229" s="61"/>
      <c r="G229" s="61"/>
      <c r="H229" s="61"/>
      <c r="I229" s="61"/>
      <c r="J229" s="61"/>
      <c r="K229" s="61"/>
      <c r="L229" s="61"/>
      <c r="M229" s="61"/>
      <c r="N229" s="61"/>
      <c r="O229" s="61"/>
      <c r="P229" s="61"/>
      <c r="Q229" s="61"/>
      <c r="R229" s="61"/>
      <c r="S229" s="61"/>
      <c r="T229" s="61"/>
      <c r="U229" s="61"/>
      <c r="V229" s="62"/>
      <c r="W229" s="35" t="s">
        <v>250</v>
      </c>
      <c r="X229" s="35"/>
      <c r="Y229" s="35"/>
      <c r="Z229" s="35"/>
      <c r="AA229" s="35"/>
      <c r="AB229" s="35"/>
      <c r="AC229" s="35"/>
      <c r="AD229" s="35"/>
      <c r="AE229" s="35"/>
      <c r="AF229" s="35"/>
      <c r="AG229" s="35"/>
      <c r="AH229" s="35"/>
      <c r="AI229" s="35" t="s">
        <v>254</v>
      </c>
      <c r="AJ229" s="35"/>
      <c r="AK229" s="35"/>
      <c r="AL229" s="35"/>
      <c r="AM229" s="35"/>
      <c r="AN229" s="35"/>
      <c r="AO229" s="35"/>
      <c r="AP229" s="35"/>
      <c r="AQ229" s="35"/>
      <c r="AR229" s="35"/>
      <c r="AS229" s="35"/>
      <c r="AT229" s="35"/>
      <c r="AU229" s="35" t="s">
        <v>265</v>
      </c>
      <c r="AV229" s="35"/>
      <c r="AW229" s="35"/>
      <c r="AX229" s="35"/>
      <c r="AY229" s="35"/>
      <c r="AZ229" s="35"/>
      <c r="BA229" s="35" t="s">
        <v>272</v>
      </c>
      <c r="BB229" s="35"/>
      <c r="BC229" s="35"/>
      <c r="BD229" s="35"/>
      <c r="BE229" s="35"/>
      <c r="BF229" s="35"/>
      <c r="BG229" s="35" t="s">
        <v>281</v>
      </c>
      <c r="BH229" s="35"/>
      <c r="BI229" s="35"/>
      <c r="BJ229" s="35"/>
      <c r="BK229" s="35"/>
      <c r="BL229" s="35"/>
    </row>
    <row r="230" spans="1:79" ht="15" customHeight="1" x14ac:dyDescent="0.2">
      <c r="A230" s="76"/>
      <c r="B230" s="77"/>
      <c r="C230" s="77"/>
      <c r="D230" s="76"/>
      <c r="E230" s="77"/>
      <c r="F230" s="77"/>
      <c r="G230" s="77"/>
      <c r="H230" s="77"/>
      <c r="I230" s="77"/>
      <c r="J230" s="77"/>
      <c r="K230" s="77"/>
      <c r="L230" s="77"/>
      <c r="M230" s="77"/>
      <c r="N230" s="77"/>
      <c r="O230" s="77"/>
      <c r="P230" s="77"/>
      <c r="Q230" s="77"/>
      <c r="R230" s="77"/>
      <c r="S230" s="77"/>
      <c r="T230" s="77"/>
      <c r="U230" s="77"/>
      <c r="V230" s="78"/>
      <c r="W230" s="35" t="s">
        <v>4</v>
      </c>
      <c r="X230" s="35"/>
      <c r="Y230" s="35"/>
      <c r="Z230" s="35"/>
      <c r="AA230" s="35"/>
      <c r="AB230" s="35"/>
      <c r="AC230" s="35" t="s">
        <v>3</v>
      </c>
      <c r="AD230" s="35"/>
      <c r="AE230" s="35"/>
      <c r="AF230" s="35"/>
      <c r="AG230" s="35"/>
      <c r="AH230" s="35"/>
      <c r="AI230" s="35" t="s">
        <v>4</v>
      </c>
      <c r="AJ230" s="35"/>
      <c r="AK230" s="35"/>
      <c r="AL230" s="35"/>
      <c r="AM230" s="35"/>
      <c r="AN230" s="35"/>
      <c r="AO230" s="35" t="s">
        <v>3</v>
      </c>
      <c r="AP230" s="35"/>
      <c r="AQ230" s="35"/>
      <c r="AR230" s="35"/>
      <c r="AS230" s="35"/>
      <c r="AT230" s="35"/>
      <c r="AU230" s="48" t="s">
        <v>4</v>
      </c>
      <c r="AV230" s="48"/>
      <c r="AW230" s="48"/>
      <c r="AX230" s="48" t="s">
        <v>3</v>
      </c>
      <c r="AY230" s="48"/>
      <c r="AZ230" s="48"/>
      <c r="BA230" s="48" t="s">
        <v>4</v>
      </c>
      <c r="BB230" s="48"/>
      <c r="BC230" s="48"/>
      <c r="BD230" s="48" t="s">
        <v>3</v>
      </c>
      <c r="BE230" s="48"/>
      <c r="BF230" s="48"/>
      <c r="BG230" s="48" t="s">
        <v>4</v>
      </c>
      <c r="BH230" s="48"/>
      <c r="BI230" s="48"/>
      <c r="BJ230" s="48" t="s">
        <v>3</v>
      </c>
      <c r="BK230" s="48"/>
      <c r="BL230" s="48"/>
    </row>
    <row r="231" spans="1:79" ht="57" customHeight="1" x14ac:dyDescent="0.2">
      <c r="A231" s="63"/>
      <c r="B231" s="64"/>
      <c r="C231" s="64"/>
      <c r="D231" s="63"/>
      <c r="E231" s="64"/>
      <c r="F231" s="64"/>
      <c r="G231" s="64"/>
      <c r="H231" s="64"/>
      <c r="I231" s="64"/>
      <c r="J231" s="64"/>
      <c r="K231" s="64"/>
      <c r="L231" s="64"/>
      <c r="M231" s="64"/>
      <c r="N231" s="64"/>
      <c r="O231" s="64"/>
      <c r="P231" s="64"/>
      <c r="Q231" s="64"/>
      <c r="R231" s="64"/>
      <c r="S231" s="64"/>
      <c r="T231" s="64"/>
      <c r="U231" s="64"/>
      <c r="V231" s="65"/>
      <c r="W231" s="35" t="s">
        <v>12</v>
      </c>
      <c r="X231" s="35"/>
      <c r="Y231" s="35"/>
      <c r="Z231" s="35" t="s">
        <v>11</v>
      </c>
      <c r="AA231" s="35"/>
      <c r="AB231" s="35"/>
      <c r="AC231" s="35" t="s">
        <v>12</v>
      </c>
      <c r="AD231" s="35"/>
      <c r="AE231" s="35"/>
      <c r="AF231" s="35" t="s">
        <v>11</v>
      </c>
      <c r="AG231" s="35"/>
      <c r="AH231" s="35"/>
      <c r="AI231" s="35" t="s">
        <v>12</v>
      </c>
      <c r="AJ231" s="35"/>
      <c r="AK231" s="35"/>
      <c r="AL231" s="35" t="s">
        <v>11</v>
      </c>
      <c r="AM231" s="35"/>
      <c r="AN231" s="35"/>
      <c r="AO231" s="35" t="s">
        <v>12</v>
      </c>
      <c r="AP231" s="35"/>
      <c r="AQ231" s="35"/>
      <c r="AR231" s="35" t="s">
        <v>11</v>
      </c>
      <c r="AS231" s="35"/>
      <c r="AT231" s="35"/>
      <c r="AU231" s="48"/>
      <c r="AV231" s="48"/>
      <c r="AW231" s="48"/>
      <c r="AX231" s="48"/>
      <c r="AY231" s="48"/>
      <c r="AZ231" s="48"/>
      <c r="BA231" s="48"/>
      <c r="BB231" s="48"/>
      <c r="BC231" s="48"/>
      <c r="BD231" s="48"/>
      <c r="BE231" s="48"/>
      <c r="BF231" s="48"/>
      <c r="BG231" s="48"/>
      <c r="BH231" s="48"/>
      <c r="BI231" s="48"/>
      <c r="BJ231" s="48"/>
      <c r="BK231" s="48"/>
      <c r="BL231" s="48"/>
    </row>
    <row r="232" spans="1:79" ht="15" customHeight="1" x14ac:dyDescent="0.2">
      <c r="A232" s="29">
        <v>1</v>
      </c>
      <c r="B232" s="30"/>
      <c r="C232" s="30"/>
      <c r="D232" s="29">
        <v>2</v>
      </c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1"/>
      <c r="W232" s="35">
        <v>3</v>
      </c>
      <c r="X232" s="35"/>
      <c r="Y232" s="35"/>
      <c r="Z232" s="35">
        <v>4</v>
      </c>
      <c r="AA232" s="35"/>
      <c r="AB232" s="35"/>
      <c r="AC232" s="35">
        <v>5</v>
      </c>
      <c r="AD232" s="35"/>
      <c r="AE232" s="35"/>
      <c r="AF232" s="35">
        <v>6</v>
      </c>
      <c r="AG232" s="35"/>
      <c r="AH232" s="35"/>
      <c r="AI232" s="35">
        <v>7</v>
      </c>
      <c r="AJ232" s="35"/>
      <c r="AK232" s="35"/>
      <c r="AL232" s="35">
        <v>8</v>
      </c>
      <c r="AM232" s="35"/>
      <c r="AN232" s="35"/>
      <c r="AO232" s="35">
        <v>9</v>
      </c>
      <c r="AP232" s="35"/>
      <c r="AQ232" s="35"/>
      <c r="AR232" s="35">
        <v>10</v>
      </c>
      <c r="AS232" s="35"/>
      <c r="AT232" s="35"/>
      <c r="AU232" s="35">
        <v>11</v>
      </c>
      <c r="AV232" s="35"/>
      <c r="AW232" s="35"/>
      <c r="AX232" s="35">
        <v>12</v>
      </c>
      <c r="AY232" s="35"/>
      <c r="AZ232" s="35"/>
      <c r="BA232" s="35">
        <v>13</v>
      </c>
      <c r="BB232" s="35"/>
      <c r="BC232" s="35"/>
      <c r="BD232" s="35">
        <v>14</v>
      </c>
      <c r="BE232" s="35"/>
      <c r="BF232" s="35"/>
      <c r="BG232" s="35">
        <v>15</v>
      </c>
      <c r="BH232" s="35"/>
      <c r="BI232" s="35"/>
      <c r="BJ232" s="35">
        <v>16</v>
      </c>
      <c r="BK232" s="35"/>
      <c r="BL232" s="35"/>
    </row>
    <row r="233" spans="1:79" s="1" customFormat="1" ht="12.75" hidden="1" customHeight="1" x14ac:dyDescent="0.2">
      <c r="A233" s="32" t="s">
        <v>69</v>
      </c>
      <c r="B233" s="33"/>
      <c r="C233" s="33"/>
      <c r="D233" s="32" t="s">
        <v>57</v>
      </c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4"/>
      <c r="W233" s="37" t="s">
        <v>72</v>
      </c>
      <c r="X233" s="37"/>
      <c r="Y233" s="37"/>
      <c r="Z233" s="37" t="s">
        <v>73</v>
      </c>
      <c r="AA233" s="37"/>
      <c r="AB233" s="37"/>
      <c r="AC233" s="36" t="s">
        <v>74</v>
      </c>
      <c r="AD233" s="36"/>
      <c r="AE233" s="36"/>
      <c r="AF233" s="36" t="s">
        <v>75</v>
      </c>
      <c r="AG233" s="36"/>
      <c r="AH233" s="36"/>
      <c r="AI233" s="37" t="s">
        <v>76</v>
      </c>
      <c r="AJ233" s="37"/>
      <c r="AK233" s="37"/>
      <c r="AL233" s="37" t="s">
        <v>77</v>
      </c>
      <c r="AM233" s="37"/>
      <c r="AN233" s="37"/>
      <c r="AO233" s="36" t="s">
        <v>104</v>
      </c>
      <c r="AP233" s="36"/>
      <c r="AQ233" s="36"/>
      <c r="AR233" s="36" t="s">
        <v>78</v>
      </c>
      <c r="AS233" s="36"/>
      <c r="AT233" s="36"/>
      <c r="AU233" s="37" t="s">
        <v>105</v>
      </c>
      <c r="AV233" s="37"/>
      <c r="AW233" s="37"/>
      <c r="AX233" s="36" t="s">
        <v>106</v>
      </c>
      <c r="AY233" s="36"/>
      <c r="AZ233" s="36"/>
      <c r="BA233" s="37" t="s">
        <v>107</v>
      </c>
      <c r="BB233" s="37"/>
      <c r="BC233" s="37"/>
      <c r="BD233" s="36" t="s">
        <v>108</v>
      </c>
      <c r="BE233" s="36"/>
      <c r="BF233" s="36"/>
      <c r="BG233" s="37" t="s">
        <v>109</v>
      </c>
      <c r="BH233" s="37"/>
      <c r="BI233" s="37"/>
      <c r="BJ233" s="36" t="s">
        <v>110</v>
      </c>
      <c r="BK233" s="36"/>
      <c r="BL233" s="36"/>
      <c r="CA233" s="1" t="s">
        <v>103</v>
      </c>
    </row>
    <row r="234" spans="1:79" s="6" customFormat="1" ht="12.75" customHeight="1" x14ac:dyDescent="0.2">
      <c r="A234" s="86">
        <v>1</v>
      </c>
      <c r="B234" s="84"/>
      <c r="C234" s="84"/>
      <c r="D234" s="99" t="s">
        <v>238</v>
      </c>
      <c r="E234" s="100"/>
      <c r="F234" s="100"/>
      <c r="G234" s="100"/>
      <c r="H234" s="100"/>
      <c r="I234" s="100"/>
      <c r="J234" s="100"/>
      <c r="K234" s="100"/>
      <c r="L234" s="100"/>
      <c r="M234" s="100"/>
      <c r="N234" s="100"/>
      <c r="O234" s="100"/>
      <c r="P234" s="100"/>
      <c r="Q234" s="100"/>
      <c r="R234" s="100"/>
      <c r="S234" s="100"/>
      <c r="T234" s="100"/>
      <c r="U234" s="100"/>
      <c r="V234" s="101"/>
      <c r="W234" s="111"/>
      <c r="X234" s="111"/>
      <c r="Y234" s="111"/>
      <c r="Z234" s="111"/>
      <c r="AA234" s="111"/>
      <c r="AB234" s="111"/>
      <c r="AC234" s="111"/>
      <c r="AD234" s="111"/>
      <c r="AE234" s="111"/>
      <c r="AF234" s="111"/>
      <c r="AG234" s="111"/>
      <c r="AH234" s="111"/>
      <c r="AI234" s="111"/>
      <c r="AJ234" s="111"/>
      <c r="AK234" s="111"/>
      <c r="AL234" s="111"/>
      <c r="AM234" s="111"/>
      <c r="AN234" s="111"/>
      <c r="AO234" s="111"/>
      <c r="AP234" s="111"/>
      <c r="AQ234" s="111"/>
      <c r="AR234" s="111"/>
      <c r="AS234" s="111"/>
      <c r="AT234" s="111"/>
      <c r="AU234" s="111"/>
      <c r="AV234" s="111"/>
      <c r="AW234" s="111"/>
      <c r="AX234" s="111"/>
      <c r="AY234" s="111"/>
      <c r="AZ234" s="111"/>
      <c r="BA234" s="111"/>
      <c r="BB234" s="111"/>
      <c r="BC234" s="111"/>
      <c r="BD234" s="111"/>
      <c r="BE234" s="111"/>
      <c r="BF234" s="111"/>
      <c r="BG234" s="111"/>
      <c r="BH234" s="111"/>
      <c r="BI234" s="111"/>
      <c r="BJ234" s="111"/>
      <c r="BK234" s="111"/>
      <c r="BL234" s="111"/>
      <c r="CA234" s="6" t="s">
        <v>43</v>
      </c>
    </row>
    <row r="235" spans="1:79" s="98" customFormat="1" ht="25.5" customHeight="1" x14ac:dyDescent="0.2">
      <c r="A235" s="88">
        <v>2</v>
      </c>
      <c r="B235" s="89"/>
      <c r="C235" s="89"/>
      <c r="D235" s="91" t="s">
        <v>239</v>
      </c>
      <c r="E235" s="92"/>
      <c r="F235" s="92"/>
      <c r="G235" s="92"/>
      <c r="H235" s="92"/>
      <c r="I235" s="92"/>
      <c r="J235" s="92"/>
      <c r="K235" s="92"/>
      <c r="L235" s="92"/>
      <c r="M235" s="92"/>
      <c r="N235" s="92"/>
      <c r="O235" s="92"/>
      <c r="P235" s="92"/>
      <c r="Q235" s="92"/>
      <c r="R235" s="92"/>
      <c r="S235" s="92"/>
      <c r="T235" s="92"/>
      <c r="U235" s="92"/>
      <c r="V235" s="93"/>
      <c r="W235" s="114" t="s">
        <v>173</v>
      </c>
      <c r="X235" s="114"/>
      <c r="Y235" s="114"/>
      <c r="Z235" s="114" t="s">
        <v>173</v>
      </c>
      <c r="AA235" s="114"/>
      <c r="AB235" s="114"/>
      <c r="AC235" s="114"/>
      <c r="AD235" s="114"/>
      <c r="AE235" s="114"/>
      <c r="AF235" s="114"/>
      <c r="AG235" s="114"/>
      <c r="AH235" s="114"/>
      <c r="AI235" s="114" t="s">
        <v>173</v>
      </c>
      <c r="AJ235" s="114"/>
      <c r="AK235" s="114"/>
      <c r="AL235" s="114" t="s">
        <v>173</v>
      </c>
      <c r="AM235" s="114"/>
      <c r="AN235" s="114"/>
      <c r="AO235" s="114"/>
      <c r="AP235" s="114"/>
      <c r="AQ235" s="114"/>
      <c r="AR235" s="114"/>
      <c r="AS235" s="114"/>
      <c r="AT235" s="114"/>
      <c r="AU235" s="114" t="s">
        <v>173</v>
      </c>
      <c r="AV235" s="114"/>
      <c r="AW235" s="114"/>
      <c r="AX235" s="114"/>
      <c r="AY235" s="114"/>
      <c r="AZ235" s="114"/>
      <c r="BA235" s="114" t="s">
        <v>173</v>
      </c>
      <c r="BB235" s="114"/>
      <c r="BC235" s="114"/>
      <c r="BD235" s="114"/>
      <c r="BE235" s="114"/>
      <c r="BF235" s="114"/>
      <c r="BG235" s="114" t="s">
        <v>173</v>
      </c>
      <c r="BH235" s="114"/>
      <c r="BI235" s="114"/>
      <c r="BJ235" s="114"/>
      <c r="BK235" s="114"/>
      <c r="BL235" s="114"/>
    </row>
    <row r="238" spans="1:79" ht="14.25" customHeight="1" x14ac:dyDescent="0.2">
      <c r="A238" s="41" t="s">
        <v>153</v>
      </c>
      <c r="B238" s="41"/>
      <c r="C238" s="41"/>
      <c r="D238" s="41"/>
      <c r="E238" s="41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1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F238" s="41"/>
      <c r="AG238" s="41"/>
      <c r="AH238" s="41"/>
      <c r="AI238" s="41"/>
      <c r="AJ238" s="41"/>
      <c r="AK238" s="41"/>
      <c r="AL238" s="41"/>
      <c r="AM238" s="41"/>
      <c r="AN238" s="41"/>
      <c r="AO238" s="41"/>
      <c r="AP238" s="41"/>
      <c r="AQ238" s="41"/>
      <c r="AR238" s="41"/>
      <c r="AS238" s="41"/>
      <c r="AT238" s="41"/>
      <c r="AU238" s="41"/>
      <c r="AV238" s="41"/>
      <c r="AW238" s="41"/>
      <c r="AX238" s="41"/>
      <c r="AY238" s="41"/>
      <c r="AZ238" s="41"/>
      <c r="BA238" s="41"/>
      <c r="BB238" s="41"/>
      <c r="BC238" s="41"/>
      <c r="BD238" s="41"/>
      <c r="BE238" s="41"/>
      <c r="BF238" s="41"/>
      <c r="BG238" s="41"/>
      <c r="BH238" s="41"/>
      <c r="BI238" s="41"/>
      <c r="BJ238" s="41"/>
      <c r="BK238" s="41"/>
      <c r="BL238" s="41"/>
    </row>
    <row r="239" spans="1:79" ht="14.25" customHeight="1" x14ac:dyDescent="0.2">
      <c r="A239" s="41" t="s">
        <v>266</v>
      </c>
      <c r="B239" s="41"/>
      <c r="C239" s="41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F239" s="41"/>
      <c r="AG239" s="41"/>
      <c r="AH239" s="41"/>
      <c r="AI239" s="41"/>
      <c r="AJ239" s="41"/>
      <c r="AK239" s="41"/>
      <c r="AL239" s="41"/>
      <c r="AM239" s="41"/>
      <c r="AN239" s="41"/>
      <c r="AO239" s="41"/>
      <c r="AP239" s="41"/>
      <c r="AQ239" s="41"/>
      <c r="AR239" s="41"/>
      <c r="AS239" s="41"/>
      <c r="AT239" s="41"/>
      <c r="AU239" s="41"/>
      <c r="AV239" s="41"/>
      <c r="AW239" s="41"/>
      <c r="AX239" s="41"/>
      <c r="AY239" s="41"/>
      <c r="AZ239" s="41"/>
      <c r="BA239" s="41"/>
      <c r="BB239" s="41"/>
      <c r="BC239" s="41"/>
      <c r="BD239" s="41"/>
      <c r="BE239" s="41"/>
      <c r="BF239" s="41"/>
      <c r="BG239" s="41"/>
      <c r="BH239" s="41"/>
      <c r="BI239" s="41"/>
      <c r="BJ239" s="41"/>
      <c r="BK239" s="41"/>
      <c r="BL239" s="41"/>
      <c r="BM239" s="41"/>
      <c r="BN239" s="41"/>
      <c r="BO239" s="41"/>
      <c r="BP239" s="41"/>
      <c r="BQ239" s="41"/>
      <c r="BR239" s="41"/>
      <c r="BS239" s="41"/>
    </row>
    <row r="240" spans="1:79" ht="15" customHeight="1" x14ac:dyDescent="0.2">
      <c r="A240" s="39" t="s">
        <v>249</v>
      </c>
      <c r="B240" s="39"/>
      <c r="C240" s="39"/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F240" s="39"/>
      <c r="AG240" s="39"/>
      <c r="AH240" s="39"/>
      <c r="AI240" s="39"/>
      <c r="AJ240" s="39"/>
      <c r="AK240" s="39"/>
      <c r="AL240" s="39"/>
      <c r="AM240" s="39"/>
      <c r="AN240" s="39"/>
      <c r="AO240" s="39"/>
      <c r="AP240" s="39"/>
      <c r="AQ240" s="39"/>
      <c r="AR240" s="39"/>
      <c r="AS240" s="39"/>
      <c r="AT240" s="39"/>
      <c r="AU240" s="39"/>
      <c r="AV240" s="39"/>
      <c r="AW240" s="39"/>
      <c r="AX240" s="39"/>
      <c r="AY240" s="39"/>
      <c r="AZ240" s="39"/>
      <c r="BA240" s="39"/>
      <c r="BB240" s="39"/>
      <c r="BC240" s="39"/>
      <c r="BD240" s="39"/>
      <c r="BE240" s="39"/>
      <c r="BF240" s="39"/>
      <c r="BG240" s="39"/>
      <c r="BH240" s="39"/>
      <c r="BI240" s="39"/>
      <c r="BJ240" s="39"/>
      <c r="BK240" s="39"/>
      <c r="BL240" s="39"/>
      <c r="BM240" s="39"/>
      <c r="BN240" s="39"/>
      <c r="BO240" s="39"/>
      <c r="BP240" s="39"/>
      <c r="BQ240" s="39"/>
      <c r="BR240" s="39"/>
      <c r="BS240" s="39"/>
    </row>
    <row r="241" spans="1:79" ht="15" customHeight="1" x14ac:dyDescent="0.2">
      <c r="A241" s="35" t="s">
        <v>6</v>
      </c>
      <c r="B241" s="35"/>
      <c r="C241" s="35"/>
      <c r="D241" s="35"/>
      <c r="E241" s="35"/>
      <c r="F241" s="35"/>
      <c r="G241" s="35" t="s">
        <v>126</v>
      </c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 t="s">
        <v>13</v>
      </c>
      <c r="U241" s="35"/>
      <c r="V241" s="35"/>
      <c r="W241" s="35"/>
      <c r="X241" s="35"/>
      <c r="Y241" s="35"/>
      <c r="Z241" s="35"/>
      <c r="AA241" s="29" t="s">
        <v>250</v>
      </c>
      <c r="AB241" s="74"/>
      <c r="AC241" s="74"/>
      <c r="AD241" s="74"/>
      <c r="AE241" s="74"/>
      <c r="AF241" s="74"/>
      <c r="AG241" s="74"/>
      <c r="AH241" s="74"/>
      <c r="AI241" s="74"/>
      <c r="AJ241" s="74"/>
      <c r="AK241" s="74"/>
      <c r="AL241" s="74"/>
      <c r="AM241" s="74"/>
      <c r="AN241" s="74"/>
      <c r="AO241" s="75"/>
      <c r="AP241" s="29" t="s">
        <v>253</v>
      </c>
      <c r="AQ241" s="30"/>
      <c r="AR241" s="30"/>
      <c r="AS241" s="30"/>
      <c r="AT241" s="30"/>
      <c r="AU241" s="30"/>
      <c r="AV241" s="30"/>
      <c r="AW241" s="30"/>
      <c r="AX241" s="30"/>
      <c r="AY241" s="30"/>
      <c r="AZ241" s="30"/>
      <c r="BA241" s="30"/>
      <c r="BB241" s="30"/>
      <c r="BC241" s="30"/>
      <c r="BD241" s="31"/>
      <c r="BE241" s="29" t="s">
        <v>260</v>
      </c>
      <c r="BF241" s="30"/>
      <c r="BG241" s="30"/>
      <c r="BH241" s="30"/>
      <c r="BI241" s="30"/>
      <c r="BJ241" s="30"/>
      <c r="BK241" s="30"/>
      <c r="BL241" s="30"/>
      <c r="BM241" s="30"/>
      <c r="BN241" s="30"/>
      <c r="BO241" s="30"/>
      <c r="BP241" s="30"/>
      <c r="BQ241" s="30"/>
      <c r="BR241" s="30"/>
      <c r="BS241" s="31"/>
    </row>
    <row r="242" spans="1:79" ht="32.1" customHeight="1" x14ac:dyDescent="0.2">
      <c r="A242" s="35"/>
      <c r="B242" s="35"/>
      <c r="C242" s="35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  <c r="AA242" s="35" t="s">
        <v>4</v>
      </c>
      <c r="AB242" s="35"/>
      <c r="AC242" s="35"/>
      <c r="AD242" s="35"/>
      <c r="AE242" s="35"/>
      <c r="AF242" s="35" t="s">
        <v>3</v>
      </c>
      <c r="AG242" s="35"/>
      <c r="AH242" s="35"/>
      <c r="AI242" s="35"/>
      <c r="AJ242" s="35"/>
      <c r="AK242" s="35" t="s">
        <v>89</v>
      </c>
      <c r="AL242" s="35"/>
      <c r="AM242" s="35"/>
      <c r="AN242" s="35"/>
      <c r="AO242" s="35"/>
      <c r="AP242" s="35" t="s">
        <v>4</v>
      </c>
      <c r="AQ242" s="35"/>
      <c r="AR242" s="35"/>
      <c r="AS242" s="35"/>
      <c r="AT242" s="35"/>
      <c r="AU242" s="35" t="s">
        <v>3</v>
      </c>
      <c r="AV242" s="35"/>
      <c r="AW242" s="35"/>
      <c r="AX242" s="35"/>
      <c r="AY242" s="35"/>
      <c r="AZ242" s="35" t="s">
        <v>96</v>
      </c>
      <c r="BA242" s="35"/>
      <c r="BB242" s="35"/>
      <c r="BC242" s="35"/>
      <c r="BD242" s="35"/>
      <c r="BE242" s="35" t="s">
        <v>4</v>
      </c>
      <c r="BF242" s="35"/>
      <c r="BG242" s="35"/>
      <c r="BH242" s="35"/>
      <c r="BI242" s="35"/>
      <c r="BJ242" s="35" t="s">
        <v>3</v>
      </c>
      <c r="BK242" s="35"/>
      <c r="BL242" s="35"/>
      <c r="BM242" s="35"/>
      <c r="BN242" s="35"/>
      <c r="BO242" s="35" t="s">
        <v>127</v>
      </c>
      <c r="BP242" s="35"/>
      <c r="BQ242" s="35"/>
      <c r="BR242" s="35"/>
      <c r="BS242" s="35"/>
    </row>
    <row r="243" spans="1:79" ht="15" customHeight="1" x14ac:dyDescent="0.2">
      <c r="A243" s="35">
        <v>1</v>
      </c>
      <c r="B243" s="35"/>
      <c r="C243" s="35"/>
      <c r="D243" s="35"/>
      <c r="E243" s="35"/>
      <c r="F243" s="35"/>
      <c r="G243" s="35">
        <v>2</v>
      </c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>
        <v>3</v>
      </c>
      <c r="U243" s="35"/>
      <c r="V243" s="35"/>
      <c r="W243" s="35"/>
      <c r="X243" s="35"/>
      <c r="Y243" s="35"/>
      <c r="Z243" s="35"/>
      <c r="AA243" s="35">
        <v>4</v>
      </c>
      <c r="AB243" s="35"/>
      <c r="AC243" s="35"/>
      <c r="AD243" s="35"/>
      <c r="AE243" s="35"/>
      <c r="AF243" s="35">
        <v>5</v>
      </c>
      <c r="AG243" s="35"/>
      <c r="AH243" s="35"/>
      <c r="AI243" s="35"/>
      <c r="AJ243" s="35"/>
      <c r="AK243" s="35">
        <v>6</v>
      </c>
      <c r="AL243" s="35"/>
      <c r="AM243" s="35"/>
      <c r="AN243" s="35"/>
      <c r="AO243" s="35"/>
      <c r="AP243" s="35">
        <v>7</v>
      </c>
      <c r="AQ243" s="35"/>
      <c r="AR243" s="35"/>
      <c r="AS243" s="35"/>
      <c r="AT243" s="35"/>
      <c r="AU243" s="35">
        <v>8</v>
      </c>
      <c r="AV243" s="35"/>
      <c r="AW243" s="35"/>
      <c r="AX243" s="35"/>
      <c r="AY243" s="35"/>
      <c r="AZ243" s="35">
        <v>9</v>
      </c>
      <c r="BA243" s="35"/>
      <c r="BB243" s="35"/>
      <c r="BC243" s="35"/>
      <c r="BD243" s="35"/>
      <c r="BE243" s="35">
        <v>10</v>
      </c>
      <c r="BF243" s="35"/>
      <c r="BG243" s="35"/>
      <c r="BH243" s="35"/>
      <c r="BI243" s="35"/>
      <c r="BJ243" s="35">
        <v>11</v>
      </c>
      <c r="BK243" s="35"/>
      <c r="BL243" s="35"/>
      <c r="BM243" s="35"/>
      <c r="BN243" s="35"/>
      <c r="BO243" s="35">
        <v>12</v>
      </c>
      <c r="BP243" s="35"/>
      <c r="BQ243" s="35"/>
      <c r="BR243" s="35"/>
      <c r="BS243" s="35"/>
    </row>
    <row r="244" spans="1:79" s="1" customFormat="1" ht="15" hidden="1" customHeight="1" x14ac:dyDescent="0.2">
      <c r="A244" s="37" t="s">
        <v>69</v>
      </c>
      <c r="B244" s="37"/>
      <c r="C244" s="37"/>
      <c r="D244" s="37"/>
      <c r="E244" s="37"/>
      <c r="F244" s="37"/>
      <c r="G244" s="72" t="s">
        <v>57</v>
      </c>
      <c r="H244" s="72"/>
      <c r="I244" s="72"/>
      <c r="J244" s="72"/>
      <c r="K244" s="72"/>
      <c r="L244" s="72"/>
      <c r="M244" s="72"/>
      <c r="N244" s="72"/>
      <c r="O244" s="72"/>
      <c r="P244" s="72"/>
      <c r="Q244" s="72"/>
      <c r="R244" s="72"/>
      <c r="S244" s="72"/>
      <c r="T244" s="72" t="s">
        <v>79</v>
      </c>
      <c r="U244" s="72"/>
      <c r="V244" s="72"/>
      <c r="W244" s="72"/>
      <c r="X244" s="72"/>
      <c r="Y244" s="72"/>
      <c r="Z244" s="72"/>
      <c r="AA244" s="36" t="s">
        <v>65</v>
      </c>
      <c r="AB244" s="36"/>
      <c r="AC244" s="36"/>
      <c r="AD244" s="36"/>
      <c r="AE244" s="36"/>
      <c r="AF244" s="36" t="s">
        <v>66</v>
      </c>
      <c r="AG244" s="36"/>
      <c r="AH244" s="36"/>
      <c r="AI244" s="36"/>
      <c r="AJ244" s="36"/>
      <c r="AK244" s="43" t="s">
        <v>122</v>
      </c>
      <c r="AL244" s="43"/>
      <c r="AM244" s="43"/>
      <c r="AN244" s="43"/>
      <c r="AO244" s="43"/>
      <c r="AP244" s="36" t="s">
        <v>67</v>
      </c>
      <c r="AQ244" s="36"/>
      <c r="AR244" s="36"/>
      <c r="AS244" s="36"/>
      <c r="AT244" s="36"/>
      <c r="AU244" s="36" t="s">
        <v>68</v>
      </c>
      <c r="AV244" s="36"/>
      <c r="AW244" s="36"/>
      <c r="AX244" s="36"/>
      <c r="AY244" s="36"/>
      <c r="AZ244" s="43" t="s">
        <v>122</v>
      </c>
      <c r="BA244" s="43"/>
      <c r="BB244" s="43"/>
      <c r="BC244" s="43"/>
      <c r="BD244" s="43"/>
      <c r="BE244" s="36" t="s">
        <v>58</v>
      </c>
      <c r="BF244" s="36"/>
      <c r="BG244" s="36"/>
      <c r="BH244" s="36"/>
      <c r="BI244" s="36"/>
      <c r="BJ244" s="36" t="s">
        <v>59</v>
      </c>
      <c r="BK244" s="36"/>
      <c r="BL244" s="36"/>
      <c r="BM244" s="36"/>
      <c r="BN244" s="36"/>
      <c r="BO244" s="43" t="s">
        <v>122</v>
      </c>
      <c r="BP244" s="43"/>
      <c r="BQ244" s="43"/>
      <c r="BR244" s="43"/>
      <c r="BS244" s="43"/>
      <c r="CA244" s="1" t="s">
        <v>44</v>
      </c>
    </row>
    <row r="245" spans="1:79" s="6" customFormat="1" ht="12.75" customHeight="1" x14ac:dyDescent="0.2">
      <c r="A245" s="87"/>
      <c r="B245" s="87"/>
      <c r="C245" s="87"/>
      <c r="D245" s="87"/>
      <c r="E245" s="87"/>
      <c r="F245" s="87"/>
      <c r="G245" s="117" t="s">
        <v>147</v>
      </c>
      <c r="H245" s="117"/>
      <c r="I245" s="117"/>
      <c r="J245" s="117"/>
      <c r="K245" s="117"/>
      <c r="L245" s="117"/>
      <c r="M245" s="117"/>
      <c r="N245" s="117"/>
      <c r="O245" s="117"/>
      <c r="P245" s="117"/>
      <c r="Q245" s="117"/>
      <c r="R245" s="117"/>
      <c r="S245" s="117"/>
      <c r="T245" s="118"/>
      <c r="U245" s="118"/>
      <c r="V245" s="118"/>
      <c r="W245" s="118"/>
      <c r="X245" s="118"/>
      <c r="Y245" s="118"/>
      <c r="Z245" s="118"/>
      <c r="AA245" s="115"/>
      <c r="AB245" s="115"/>
      <c r="AC245" s="115"/>
      <c r="AD245" s="115"/>
      <c r="AE245" s="115"/>
      <c r="AF245" s="115"/>
      <c r="AG245" s="115"/>
      <c r="AH245" s="115"/>
      <c r="AI245" s="115"/>
      <c r="AJ245" s="115"/>
      <c r="AK245" s="115">
        <f>IF(ISNUMBER(AA245),AA245,0)+IF(ISNUMBER(AF245),AF245,0)</f>
        <v>0</v>
      </c>
      <c r="AL245" s="115"/>
      <c r="AM245" s="115"/>
      <c r="AN245" s="115"/>
      <c r="AO245" s="115"/>
      <c r="AP245" s="115"/>
      <c r="AQ245" s="115"/>
      <c r="AR245" s="115"/>
      <c r="AS245" s="115"/>
      <c r="AT245" s="115"/>
      <c r="AU245" s="115"/>
      <c r="AV245" s="115"/>
      <c r="AW245" s="115"/>
      <c r="AX245" s="115"/>
      <c r="AY245" s="115"/>
      <c r="AZ245" s="115">
        <f>IF(ISNUMBER(AP245),AP245,0)+IF(ISNUMBER(AU245),AU245,0)</f>
        <v>0</v>
      </c>
      <c r="BA245" s="115"/>
      <c r="BB245" s="115"/>
      <c r="BC245" s="115"/>
      <c r="BD245" s="115"/>
      <c r="BE245" s="115"/>
      <c r="BF245" s="115"/>
      <c r="BG245" s="115"/>
      <c r="BH245" s="115"/>
      <c r="BI245" s="115"/>
      <c r="BJ245" s="115"/>
      <c r="BK245" s="115"/>
      <c r="BL245" s="115"/>
      <c r="BM245" s="115"/>
      <c r="BN245" s="115"/>
      <c r="BO245" s="115">
        <f>IF(ISNUMBER(BE245),BE245,0)+IF(ISNUMBER(BJ245),BJ245,0)</f>
        <v>0</v>
      </c>
      <c r="BP245" s="115"/>
      <c r="BQ245" s="115"/>
      <c r="BR245" s="115"/>
      <c r="BS245" s="115"/>
      <c r="CA245" s="6" t="s">
        <v>45</v>
      </c>
    </row>
    <row r="247" spans="1:79" ht="13.5" customHeight="1" x14ac:dyDescent="12.75">
      <c r="A247" s="41" t="s">
        <v>282</v>
      </c>
      <c r="B247" s="41"/>
      <c r="C247" s="41"/>
      <c r="D247" s="41"/>
      <c r="E247" s="41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1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F247" s="41"/>
      <c r="AG247" s="41"/>
      <c r="AH247" s="41"/>
      <c r="AI247" s="41"/>
      <c r="AJ247" s="41"/>
      <c r="AK247" s="41"/>
      <c r="AL247" s="41"/>
      <c r="AM247" s="41"/>
      <c r="AN247" s="41"/>
      <c r="AO247" s="41"/>
      <c r="AP247" s="41"/>
      <c r="AQ247" s="41"/>
      <c r="AR247" s="41"/>
      <c r="AS247" s="41"/>
      <c r="AT247" s="41"/>
      <c r="AU247" s="41"/>
      <c r="AV247" s="41"/>
      <c r="AW247" s="41"/>
      <c r="AX247" s="41"/>
      <c r="AY247" s="41"/>
      <c r="AZ247" s="41"/>
      <c r="BA247" s="41"/>
      <c r="BB247" s="41"/>
      <c r="BC247" s="41"/>
      <c r="BD247" s="41"/>
      <c r="BE247" s="41"/>
      <c r="BF247" s="41"/>
      <c r="BG247" s="41"/>
      <c r="BH247" s="41"/>
      <c r="BI247" s="41"/>
      <c r="BJ247" s="41"/>
      <c r="BK247" s="41"/>
      <c r="BL247" s="41"/>
    </row>
    <row r="248" spans="1:79" ht="15" customHeight="1" x14ac:dyDescent="0.2">
      <c r="A248" s="52" t="s">
        <v>249</v>
      </c>
      <c r="B248" s="52"/>
      <c r="C248" s="52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52"/>
      <c r="AB248" s="52"/>
      <c r="AC248" s="52"/>
      <c r="AD248" s="52"/>
      <c r="AE248" s="52"/>
      <c r="AF248" s="52"/>
      <c r="AG248" s="52"/>
      <c r="AH248" s="52"/>
      <c r="AI248" s="52"/>
      <c r="AJ248" s="52"/>
      <c r="AK248" s="52"/>
      <c r="AL248" s="52"/>
      <c r="AM248" s="52"/>
      <c r="AN248" s="52"/>
      <c r="AO248" s="52"/>
      <c r="AP248" s="52"/>
      <c r="AQ248" s="52"/>
      <c r="AR248" s="52"/>
      <c r="AS248" s="52"/>
      <c r="AT248" s="52"/>
      <c r="AU248" s="52"/>
      <c r="AV248" s="52"/>
      <c r="AW248" s="52"/>
      <c r="AX248" s="52"/>
      <c r="AY248" s="52"/>
      <c r="AZ248" s="52"/>
      <c r="BA248" s="52"/>
      <c r="BB248" s="52"/>
      <c r="BC248" s="52"/>
      <c r="BD248" s="52"/>
    </row>
    <row r="249" spans="1:79" ht="15" customHeight="1" x14ac:dyDescent="0.2">
      <c r="A249" s="35" t="s">
        <v>6</v>
      </c>
      <c r="B249" s="35"/>
      <c r="C249" s="35"/>
      <c r="D249" s="35"/>
      <c r="E249" s="35"/>
      <c r="F249" s="35"/>
      <c r="G249" s="35" t="s">
        <v>126</v>
      </c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 t="s">
        <v>13</v>
      </c>
      <c r="U249" s="35"/>
      <c r="V249" s="35"/>
      <c r="W249" s="35"/>
      <c r="X249" s="35"/>
      <c r="Y249" s="35"/>
      <c r="Z249" s="35"/>
      <c r="AA249" s="29" t="s">
        <v>271</v>
      </c>
      <c r="AB249" s="74"/>
      <c r="AC249" s="74"/>
      <c r="AD249" s="74"/>
      <c r="AE249" s="74"/>
      <c r="AF249" s="74"/>
      <c r="AG249" s="74"/>
      <c r="AH249" s="74"/>
      <c r="AI249" s="74"/>
      <c r="AJ249" s="74"/>
      <c r="AK249" s="74"/>
      <c r="AL249" s="74"/>
      <c r="AM249" s="74"/>
      <c r="AN249" s="74"/>
      <c r="AO249" s="75"/>
      <c r="AP249" s="29" t="s">
        <v>276</v>
      </c>
      <c r="AQ249" s="30"/>
      <c r="AR249" s="30"/>
      <c r="AS249" s="30"/>
      <c r="AT249" s="30"/>
      <c r="AU249" s="30"/>
      <c r="AV249" s="30"/>
      <c r="AW249" s="30"/>
      <c r="AX249" s="30"/>
      <c r="AY249" s="30"/>
      <c r="AZ249" s="30"/>
      <c r="BA249" s="30"/>
      <c r="BB249" s="30"/>
      <c r="BC249" s="30"/>
      <c r="BD249" s="31"/>
    </row>
    <row r="250" spans="1:79" ht="32.1" customHeight="1" x14ac:dyDescent="0.2">
      <c r="A250" s="35"/>
      <c r="B250" s="35"/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  <c r="AA250" s="35" t="s">
        <v>4</v>
      </c>
      <c r="AB250" s="35"/>
      <c r="AC250" s="35"/>
      <c r="AD250" s="35"/>
      <c r="AE250" s="35"/>
      <c r="AF250" s="35" t="s">
        <v>3</v>
      </c>
      <c r="AG250" s="35"/>
      <c r="AH250" s="35"/>
      <c r="AI250" s="35"/>
      <c r="AJ250" s="35"/>
      <c r="AK250" s="35" t="s">
        <v>89</v>
      </c>
      <c r="AL250" s="35"/>
      <c r="AM250" s="35"/>
      <c r="AN250" s="35"/>
      <c r="AO250" s="35"/>
      <c r="AP250" s="35" t="s">
        <v>4</v>
      </c>
      <c r="AQ250" s="35"/>
      <c r="AR250" s="35"/>
      <c r="AS250" s="35"/>
      <c r="AT250" s="35"/>
      <c r="AU250" s="35" t="s">
        <v>3</v>
      </c>
      <c r="AV250" s="35"/>
      <c r="AW250" s="35"/>
      <c r="AX250" s="35"/>
      <c r="AY250" s="35"/>
      <c r="AZ250" s="35" t="s">
        <v>96</v>
      </c>
      <c r="BA250" s="35"/>
      <c r="BB250" s="35"/>
      <c r="BC250" s="35"/>
      <c r="BD250" s="35"/>
    </row>
    <row r="251" spans="1:79" ht="15" customHeight="1" x14ac:dyDescent="0.2">
      <c r="A251" s="35">
        <v>1</v>
      </c>
      <c r="B251" s="35"/>
      <c r="C251" s="35"/>
      <c r="D251" s="35"/>
      <c r="E251" s="35"/>
      <c r="F251" s="35"/>
      <c r="G251" s="35">
        <v>2</v>
      </c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>
        <v>3</v>
      </c>
      <c r="U251" s="35"/>
      <c r="V251" s="35"/>
      <c r="W251" s="35"/>
      <c r="X251" s="35"/>
      <c r="Y251" s="35"/>
      <c r="Z251" s="35"/>
      <c r="AA251" s="35">
        <v>4</v>
      </c>
      <c r="AB251" s="35"/>
      <c r="AC251" s="35"/>
      <c r="AD251" s="35"/>
      <c r="AE251" s="35"/>
      <c r="AF251" s="35">
        <v>5</v>
      </c>
      <c r="AG251" s="35"/>
      <c r="AH251" s="35"/>
      <c r="AI251" s="35"/>
      <c r="AJ251" s="35"/>
      <c r="AK251" s="35">
        <v>6</v>
      </c>
      <c r="AL251" s="35"/>
      <c r="AM251" s="35"/>
      <c r="AN251" s="35"/>
      <c r="AO251" s="35"/>
      <c r="AP251" s="35">
        <v>7</v>
      </c>
      <c r="AQ251" s="35"/>
      <c r="AR251" s="35"/>
      <c r="AS251" s="35"/>
      <c r="AT251" s="35"/>
      <c r="AU251" s="35">
        <v>8</v>
      </c>
      <c r="AV251" s="35"/>
      <c r="AW251" s="35"/>
      <c r="AX251" s="35"/>
      <c r="AY251" s="35"/>
      <c r="AZ251" s="35">
        <v>9</v>
      </c>
      <c r="BA251" s="35"/>
      <c r="BB251" s="35"/>
      <c r="BC251" s="35"/>
      <c r="BD251" s="35"/>
    </row>
    <row r="252" spans="1:79" s="1" customFormat="1" ht="12" hidden="1" customHeight="1" x14ac:dyDescent="0.2">
      <c r="A252" s="37" t="s">
        <v>69</v>
      </c>
      <c r="B252" s="37"/>
      <c r="C252" s="37"/>
      <c r="D252" s="37"/>
      <c r="E252" s="37"/>
      <c r="F252" s="37"/>
      <c r="G252" s="72" t="s">
        <v>57</v>
      </c>
      <c r="H252" s="72"/>
      <c r="I252" s="72"/>
      <c r="J252" s="72"/>
      <c r="K252" s="72"/>
      <c r="L252" s="72"/>
      <c r="M252" s="72"/>
      <c r="N252" s="72"/>
      <c r="O252" s="72"/>
      <c r="P252" s="72"/>
      <c r="Q252" s="72"/>
      <c r="R252" s="72"/>
      <c r="S252" s="72"/>
      <c r="T252" s="72" t="s">
        <v>79</v>
      </c>
      <c r="U252" s="72"/>
      <c r="V252" s="72"/>
      <c r="W252" s="72"/>
      <c r="X252" s="72"/>
      <c r="Y252" s="72"/>
      <c r="Z252" s="72"/>
      <c r="AA252" s="36" t="s">
        <v>60</v>
      </c>
      <c r="AB252" s="36"/>
      <c r="AC252" s="36"/>
      <c r="AD252" s="36"/>
      <c r="AE252" s="36"/>
      <c r="AF252" s="36" t="s">
        <v>61</v>
      </c>
      <c r="AG252" s="36"/>
      <c r="AH252" s="36"/>
      <c r="AI252" s="36"/>
      <c r="AJ252" s="36"/>
      <c r="AK252" s="43" t="s">
        <v>122</v>
      </c>
      <c r="AL252" s="43"/>
      <c r="AM252" s="43"/>
      <c r="AN252" s="43"/>
      <c r="AO252" s="43"/>
      <c r="AP252" s="36" t="s">
        <v>62</v>
      </c>
      <c r="AQ252" s="36"/>
      <c r="AR252" s="36"/>
      <c r="AS252" s="36"/>
      <c r="AT252" s="36"/>
      <c r="AU252" s="36" t="s">
        <v>63</v>
      </c>
      <c r="AV252" s="36"/>
      <c r="AW252" s="36"/>
      <c r="AX252" s="36"/>
      <c r="AY252" s="36"/>
      <c r="AZ252" s="43" t="s">
        <v>122</v>
      </c>
      <c r="BA252" s="43"/>
      <c r="BB252" s="43"/>
      <c r="BC252" s="43"/>
      <c r="BD252" s="43"/>
      <c r="CA252" s="1" t="s">
        <v>46</v>
      </c>
    </row>
    <row r="253" spans="1:79" s="6" customFormat="1" x14ac:dyDescent="0.2">
      <c r="A253" s="87"/>
      <c r="B253" s="87"/>
      <c r="C253" s="87"/>
      <c r="D253" s="87"/>
      <c r="E253" s="87"/>
      <c r="F253" s="87"/>
      <c r="G253" s="117" t="s">
        <v>147</v>
      </c>
      <c r="H253" s="117"/>
      <c r="I253" s="117"/>
      <c r="J253" s="117"/>
      <c r="K253" s="117"/>
      <c r="L253" s="117"/>
      <c r="M253" s="117"/>
      <c r="N253" s="117"/>
      <c r="O253" s="117"/>
      <c r="P253" s="117"/>
      <c r="Q253" s="117"/>
      <c r="R253" s="117"/>
      <c r="S253" s="117"/>
      <c r="T253" s="118"/>
      <c r="U253" s="118"/>
      <c r="V253" s="118"/>
      <c r="W253" s="118"/>
      <c r="X253" s="118"/>
      <c r="Y253" s="118"/>
      <c r="Z253" s="118"/>
      <c r="AA253" s="115"/>
      <c r="AB253" s="115"/>
      <c r="AC253" s="115"/>
      <c r="AD253" s="115"/>
      <c r="AE253" s="115"/>
      <c r="AF253" s="115"/>
      <c r="AG253" s="115"/>
      <c r="AH253" s="115"/>
      <c r="AI253" s="115"/>
      <c r="AJ253" s="115"/>
      <c r="AK253" s="115">
        <f>IF(ISNUMBER(AA253),AA253,0)+IF(ISNUMBER(AF253),AF253,0)</f>
        <v>0</v>
      </c>
      <c r="AL253" s="115"/>
      <c r="AM253" s="115"/>
      <c r="AN253" s="115"/>
      <c r="AO253" s="115"/>
      <c r="AP253" s="115"/>
      <c r="AQ253" s="115"/>
      <c r="AR253" s="115"/>
      <c r="AS253" s="115"/>
      <c r="AT253" s="115"/>
      <c r="AU253" s="115"/>
      <c r="AV253" s="115"/>
      <c r="AW253" s="115"/>
      <c r="AX253" s="115"/>
      <c r="AY253" s="115"/>
      <c r="AZ253" s="115">
        <f>IF(ISNUMBER(AP253),AP253,0)+IF(ISNUMBER(AU253),AU253,0)</f>
        <v>0</v>
      </c>
      <c r="BA253" s="115"/>
      <c r="BB253" s="115"/>
      <c r="BC253" s="115"/>
      <c r="BD253" s="115"/>
      <c r="CA253" s="6" t="s">
        <v>47</v>
      </c>
    </row>
    <row r="256" spans="1:79" ht="14.25" customHeight="1" x14ac:dyDescent="0.2">
      <c r="A256" s="41" t="s">
        <v>283</v>
      </c>
      <c r="B256" s="41"/>
      <c r="C256" s="41"/>
      <c r="D256" s="41"/>
      <c r="E256" s="41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F256" s="41"/>
      <c r="AG256" s="41"/>
      <c r="AH256" s="41"/>
      <c r="AI256" s="41"/>
      <c r="AJ256" s="41"/>
      <c r="AK256" s="41"/>
      <c r="AL256" s="41"/>
      <c r="AM256" s="41"/>
      <c r="AN256" s="41"/>
      <c r="AO256" s="41"/>
      <c r="AP256" s="41"/>
      <c r="AQ256" s="41"/>
      <c r="AR256" s="41"/>
      <c r="AS256" s="41"/>
      <c r="AT256" s="41"/>
      <c r="AU256" s="41"/>
      <c r="AV256" s="41"/>
      <c r="AW256" s="41"/>
      <c r="AX256" s="41"/>
      <c r="AY256" s="41"/>
      <c r="AZ256" s="41"/>
      <c r="BA256" s="41"/>
      <c r="BB256" s="41"/>
      <c r="BC256" s="41"/>
      <c r="BD256" s="41"/>
      <c r="BE256" s="41"/>
      <c r="BF256" s="41"/>
      <c r="BG256" s="41"/>
      <c r="BH256" s="41"/>
      <c r="BI256" s="41"/>
      <c r="BJ256" s="41"/>
      <c r="BK256" s="41"/>
      <c r="BL256" s="41"/>
    </row>
    <row r="257" spans="1:79" ht="15" customHeight="1" x14ac:dyDescent="0.2">
      <c r="A257" s="52" t="s">
        <v>249</v>
      </c>
      <c r="B257" s="52"/>
      <c r="C257" s="52"/>
      <c r="D257" s="52"/>
      <c r="E257" s="52"/>
      <c r="F257" s="52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  <c r="AA257" s="44"/>
      <c r="AB257" s="44"/>
      <c r="AC257" s="44"/>
      <c r="AD257" s="44"/>
      <c r="AE257" s="44"/>
      <c r="AF257" s="44"/>
      <c r="AG257" s="44"/>
      <c r="AH257" s="44"/>
      <c r="AI257" s="44"/>
      <c r="AJ257" s="44"/>
      <c r="AK257" s="44"/>
      <c r="AL257" s="44"/>
      <c r="AM257" s="44"/>
      <c r="AN257" s="44"/>
      <c r="AO257" s="44"/>
      <c r="AP257" s="44"/>
      <c r="AQ257" s="44"/>
      <c r="AR257" s="44"/>
      <c r="AS257" s="44"/>
      <c r="AT257" s="44"/>
      <c r="AU257" s="44"/>
      <c r="AV257" s="44"/>
      <c r="AW257" s="44"/>
      <c r="AX257" s="44"/>
      <c r="AY257" s="44"/>
      <c r="AZ257" s="44"/>
      <c r="BA257" s="44"/>
      <c r="BB257" s="44"/>
      <c r="BC257" s="44"/>
      <c r="BD257" s="44"/>
      <c r="BE257" s="44"/>
      <c r="BF257" s="44"/>
      <c r="BG257" s="44"/>
      <c r="BH257" s="44"/>
      <c r="BI257" s="44"/>
      <c r="BJ257" s="44"/>
      <c r="BK257" s="44"/>
      <c r="BL257" s="44"/>
      <c r="BM257" s="44"/>
    </row>
    <row r="258" spans="1:79" ht="23.1" customHeight="1" x14ac:dyDescent="0.2">
      <c r="A258" s="35" t="s">
        <v>128</v>
      </c>
      <c r="B258" s="35"/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60" t="s">
        <v>129</v>
      </c>
      <c r="O258" s="61"/>
      <c r="P258" s="61"/>
      <c r="Q258" s="61"/>
      <c r="R258" s="61"/>
      <c r="S258" s="61"/>
      <c r="T258" s="61"/>
      <c r="U258" s="62"/>
      <c r="V258" s="60" t="s">
        <v>130</v>
      </c>
      <c r="W258" s="61"/>
      <c r="X258" s="61"/>
      <c r="Y258" s="61"/>
      <c r="Z258" s="62"/>
      <c r="AA258" s="35" t="s">
        <v>250</v>
      </c>
      <c r="AB258" s="35"/>
      <c r="AC258" s="35"/>
      <c r="AD258" s="35"/>
      <c r="AE258" s="35"/>
      <c r="AF258" s="35"/>
      <c r="AG258" s="35"/>
      <c r="AH258" s="35"/>
      <c r="AI258" s="35"/>
      <c r="AJ258" s="35" t="s">
        <v>253</v>
      </c>
      <c r="AK258" s="35"/>
      <c r="AL258" s="35"/>
      <c r="AM258" s="35"/>
      <c r="AN258" s="35"/>
      <c r="AO258" s="35"/>
      <c r="AP258" s="35"/>
      <c r="AQ258" s="35"/>
      <c r="AR258" s="35"/>
      <c r="AS258" s="35" t="s">
        <v>260</v>
      </c>
      <c r="AT258" s="35"/>
      <c r="AU258" s="35"/>
      <c r="AV258" s="35"/>
      <c r="AW258" s="35"/>
      <c r="AX258" s="35"/>
      <c r="AY258" s="35"/>
      <c r="AZ258" s="35"/>
      <c r="BA258" s="35"/>
      <c r="BB258" s="35" t="s">
        <v>271</v>
      </c>
      <c r="BC258" s="35"/>
      <c r="BD258" s="35"/>
      <c r="BE258" s="35"/>
      <c r="BF258" s="35"/>
      <c r="BG258" s="35"/>
      <c r="BH258" s="35"/>
      <c r="BI258" s="35"/>
      <c r="BJ258" s="35"/>
      <c r="BK258" s="35" t="s">
        <v>276</v>
      </c>
      <c r="BL258" s="35"/>
      <c r="BM258" s="35"/>
      <c r="BN258" s="35"/>
      <c r="BO258" s="35"/>
      <c r="BP258" s="35"/>
      <c r="BQ258" s="35"/>
      <c r="BR258" s="35"/>
      <c r="BS258" s="35"/>
    </row>
    <row r="259" spans="1:79" ht="95.25" customHeight="1" x14ac:dyDescent="0.2">
      <c r="A259" s="35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63"/>
      <c r="O259" s="64"/>
      <c r="P259" s="64"/>
      <c r="Q259" s="64"/>
      <c r="R259" s="64"/>
      <c r="S259" s="64"/>
      <c r="T259" s="64"/>
      <c r="U259" s="65"/>
      <c r="V259" s="63"/>
      <c r="W259" s="64"/>
      <c r="X259" s="64"/>
      <c r="Y259" s="64"/>
      <c r="Z259" s="65"/>
      <c r="AA259" s="48" t="s">
        <v>133</v>
      </c>
      <c r="AB259" s="48"/>
      <c r="AC259" s="48"/>
      <c r="AD259" s="48"/>
      <c r="AE259" s="48"/>
      <c r="AF259" s="48" t="s">
        <v>134</v>
      </c>
      <c r="AG259" s="48"/>
      <c r="AH259" s="48"/>
      <c r="AI259" s="48"/>
      <c r="AJ259" s="48" t="s">
        <v>133</v>
      </c>
      <c r="AK259" s="48"/>
      <c r="AL259" s="48"/>
      <c r="AM259" s="48"/>
      <c r="AN259" s="48"/>
      <c r="AO259" s="48" t="s">
        <v>134</v>
      </c>
      <c r="AP259" s="48"/>
      <c r="AQ259" s="48"/>
      <c r="AR259" s="48"/>
      <c r="AS259" s="48" t="s">
        <v>133</v>
      </c>
      <c r="AT259" s="48"/>
      <c r="AU259" s="48"/>
      <c r="AV259" s="48"/>
      <c r="AW259" s="48"/>
      <c r="AX259" s="48" t="s">
        <v>134</v>
      </c>
      <c r="AY259" s="48"/>
      <c r="AZ259" s="48"/>
      <c r="BA259" s="48"/>
      <c r="BB259" s="48" t="s">
        <v>133</v>
      </c>
      <c r="BC259" s="48"/>
      <c r="BD259" s="48"/>
      <c r="BE259" s="48"/>
      <c r="BF259" s="48"/>
      <c r="BG259" s="48" t="s">
        <v>134</v>
      </c>
      <c r="BH259" s="48"/>
      <c r="BI259" s="48"/>
      <c r="BJ259" s="48"/>
      <c r="BK259" s="48" t="s">
        <v>133</v>
      </c>
      <c r="BL259" s="48"/>
      <c r="BM259" s="48"/>
      <c r="BN259" s="48"/>
      <c r="BO259" s="48"/>
      <c r="BP259" s="48" t="s">
        <v>134</v>
      </c>
      <c r="BQ259" s="48"/>
      <c r="BR259" s="48"/>
      <c r="BS259" s="48"/>
    </row>
    <row r="260" spans="1:79" ht="15" customHeight="1" x14ac:dyDescent="0.2">
      <c r="A260" s="35">
        <v>1</v>
      </c>
      <c r="B260" s="35"/>
      <c r="C260" s="35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29">
        <v>2</v>
      </c>
      <c r="O260" s="30"/>
      <c r="P260" s="30"/>
      <c r="Q260" s="30"/>
      <c r="R260" s="30"/>
      <c r="S260" s="30"/>
      <c r="T260" s="30"/>
      <c r="U260" s="31"/>
      <c r="V260" s="35">
        <v>3</v>
      </c>
      <c r="W260" s="35"/>
      <c r="X260" s="35"/>
      <c r="Y260" s="35"/>
      <c r="Z260" s="35"/>
      <c r="AA260" s="35">
        <v>4</v>
      </c>
      <c r="AB260" s="35"/>
      <c r="AC260" s="35"/>
      <c r="AD260" s="35"/>
      <c r="AE260" s="35"/>
      <c r="AF260" s="35">
        <v>5</v>
      </c>
      <c r="AG260" s="35"/>
      <c r="AH260" s="35"/>
      <c r="AI260" s="35"/>
      <c r="AJ260" s="35">
        <v>6</v>
      </c>
      <c r="AK260" s="35"/>
      <c r="AL260" s="35"/>
      <c r="AM260" s="35"/>
      <c r="AN260" s="35"/>
      <c r="AO260" s="35">
        <v>7</v>
      </c>
      <c r="AP260" s="35"/>
      <c r="AQ260" s="35"/>
      <c r="AR260" s="35"/>
      <c r="AS260" s="35">
        <v>8</v>
      </c>
      <c r="AT260" s="35"/>
      <c r="AU260" s="35"/>
      <c r="AV260" s="35"/>
      <c r="AW260" s="35"/>
      <c r="AX260" s="35">
        <v>9</v>
      </c>
      <c r="AY260" s="35"/>
      <c r="AZ260" s="35"/>
      <c r="BA260" s="35"/>
      <c r="BB260" s="35">
        <v>10</v>
      </c>
      <c r="BC260" s="35"/>
      <c r="BD260" s="35"/>
      <c r="BE260" s="35"/>
      <c r="BF260" s="35"/>
      <c r="BG260" s="35">
        <v>11</v>
      </c>
      <c r="BH260" s="35"/>
      <c r="BI260" s="35"/>
      <c r="BJ260" s="35"/>
      <c r="BK260" s="35">
        <v>12</v>
      </c>
      <c r="BL260" s="35"/>
      <c r="BM260" s="35"/>
      <c r="BN260" s="35"/>
      <c r="BO260" s="35"/>
      <c r="BP260" s="35">
        <v>13</v>
      </c>
      <c r="BQ260" s="35"/>
      <c r="BR260" s="35"/>
      <c r="BS260" s="35"/>
    </row>
    <row r="261" spans="1:79" s="1" customFormat="1" ht="12" hidden="1" customHeight="1" x14ac:dyDescent="0.2">
      <c r="A261" s="72" t="s">
        <v>146</v>
      </c>
      <c r="B261" s="72"/>
      <c r="C261" s="72"/>
      <c r="D261" s="72"/>
      <c r="E261" s="72"/>
      <c r="F261" s="72"/>
      <c r="G261" s="72"/>
      <c r="H261" s="72"/>
      <c r="I261" s="72"/>
      <c r="J261" s="72"/>
      <c r="K261" s="72"/>
      <c r="L261" s="72"/>
      <c r="M261" s="72"/>
      <c r="N261" s="37" t="s">
        <v>131</v>
      </c>
      <c r="O261" s="37"/>
      <c r="P261" s="37"/>
      <c r="Q261" s="37"/>
      <c r="R261" s="37"/>
      <c r="S261" s="37"/>
      <c r="T261" s="37"/>
      <c r="U261" s="37"/>
      <c r="V261" s="37" t="s">
        <v>132</v>
      </c>
      <c r="W261" s="37"/>
      <c r="X261" s="37"/>
      <c r="Y261" s="37"/>
      <c r="Z261" s="37"/>
      <c r="AA261" s="36" t="s">
        <v>65</v>
      </c>
      <c r="AB261" s="36"/>
      <c r="AC261" s="36"/>
      <c r="AD261" s="36"/>
      <c r="AE261" s="36"/>
      <c r="AF261" s="36" t="s">
        <v>66</v>
      </c>
      <c r="AG261" s="36"/>
      <c r="AH261" s="36"/>
      <c r="AI261" s="36"/>
      <c r="AJ261" s="36" t="s">
        <v>67</v>
      </c>
      <c r="AK261" s="36"/>
      <c r="AL261" s="36"/>
      <c r="AM261" s="36"/>
      <c r="AN261" s="36"/>
      <c r="AO261" s="36" t="s">
        <v>68</v>
      </c>
      <c r="AP261" s="36"/>
      <c r="AQ261" s="36"/>
      <c r="AR261" s="36"/>
      <c r="AS261" s="36" t="s">
        <v>58</v>
      </c>
      <c r="AT261" s="36"/>
      <c r="AU261" s="36"/>
      <c r="AV261" s="36"/>
      <c r="AW261" s="36"/>
      <c r="AX261" s="36" t="s">
        <v>59</v>
      </c>
      <c r="AY261" s="36"/>
      <c r="AZ261" s="36"/>
      <c r="BA261" s="36"/>
      <c r="BB261" s="36" t="s">
        <v>60</v>
      </c>
      <c r="BC261" s="36"/>
      <c r="BD261" s="36"/>
      <c r="BE261" s="36"/>
      <c r="BF261" s="36"/>
      <c r="BG261" s="36" t="s">
        <v>61</v>
      </c>
      <c r="BH261" s="36"/>
      <c r="BI261" s="36"/>
      <c r="BJ261" s="36"/>
      <c r="BK261" s="36" t="s">
        <v>62</v>
      </c>
      <c r="BL261" s="36"/>
      <c r="BM261" s="36"/>
      <c r="BN261" s="36"/>
      <c r="BO261" s="36"/>
      <c r="BP261" s="36" t="s">
        <v>63</v>
      </c>
      <c r="BQ261" s="36"/>
      <c r="BR261" s="36"/>
      <c r="BS261" s="36"/>
      <c r="CA261" s="1" t="s">
        <v>48</v>
      </c>
    </row>
    <row r="262" spans="1:79" s="6" customFormat="1" ht="12.75" customHeight="1" x14ac:dyDescent="0.2">
      <c r="A262" s="117" t="s">
        <v>147</v>
      </c>
      <c r="B262" s="117"/>
      <c r="C262" s="117"/>
      <c r="D262" s="117"/>
      <c r="E262" s="117"/>
      <c r="F262" s="117"/>
      <c r="G262" s="117"/>
      <c r="H262" s="117"/>
      <c r="I262" s="117"/>
      <c r="J262" s="117"/>
      <c r="K262" s="117"/>
      <c r="L262" s="117"/>
      <c r="M262" s="117"/>
      <c r="N262" s="86"/>
      <c r="O262" s="84"/>
      <c r="P262" s="84"/>
      <c r="Q262" s="84"/>
      <c r="R262" s="84"/>
      <c r="S262" s="84"/>
      <c r="T262" s="84"/>
      <c r="U262" s="85"/>
      <c r="V262" s="119"/>
      <c r="W262" s="119"/>
      <c r="X262" s="119"/>
      <c r="Y262" s="119"/>
      <c r="Z262" s="119"/>
      <c r="AA262" s="119"/>
      <c r="AB262" s="119"/>
      <c r="AC262" s="119"/>
      <c r="AD262" s="119"/>
      <c r="AE262" s="119"/>
      <c r="AF262" s="119"/>
      <c r="AG262" s="119"/>
      <c r="AH262" s="119"/>
      <c r="AI262" s="119"/>
      <c r="AJ262" s="119"/>
      <c r="AK262" s="119"/>
      <c r="AL262" s="119"/>
      <c r="AM262" s="119"/>
      <c r="AN262" s="119"/>
      <c r="AO262" s="119"/>
      <c r="AP262" s="119"/>
      <c r="AQ262" s="119"/>
      <c r="AR262" s="119"/>
      <c r="AS262" s="119"/>
      <c r="AT262" s="119"/>
      <c r="AU262" s="119"/>
      <c r="AV262" s="119"/>
      <c r="AW262" s="119"/>
      <c r="AX262" s="119"/>
      <c r="AY262" s="119"/>
      <c r="AZ262" s="119"/>
      <c r="BA262" s="119"/>
      <c r="BB262" s="119"/>
      <c r="BC262" s="119"/>
      <c r="BD262" s="119"/>
      <c r="BE262" s="119"/>
      <c r="BF262" s="119"/>
      <c r="BG262" s="119"/>
      <c r="BH262" s="119"/>
      <c r="BI262" s="119"/>
      <c r="BJ262" s="119"/>
      <c r="BK262" s="119"/>
      <c r="BL262" s="119"/>
      <c r="BM262" s="119"/>
      <c r="BN262" s="119"/>
      <c r="BO262" s="119"/>
      <c r="BP262" s="120"/>
      <c r="BQ262" s="121"/>
      <c r="BR262" s="121"/>
      <c r="BS262" s="122"/>
      <c r="CA262" s="6" t="s">
        <v>49</v>
      </c>
    </row>
    <row r="265" spans="1:79" ht="35.25" customHeight="1" x14ac:dyDescent="0.2">
      <c r="A265" s="41" t="s">
        <v>284</v>
      </c>
      <c r="B265" s="41"/>
      <c r="C265" s="41"/>
      <c r="D265" s="41"/>
      <c r="E265" s="41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F265" s="41"/>
      <c r="AG265" s="41"/>
      <c r="AH265" s="41"/>
      <c r="AI265" s="41"/>
      <c r="AJ265" s="41"/>
      <c r="AK265" s="41"/>
      <c r="AL265" s="41"/>
      <c r="AM265" s="41"/>
      <c r="AN265" s="41"/>
      <c r="AO265" s="41"/>
      <c r="AP265" s="41"/>
      <c r="AQ265" s="41"/>
      <c r="AR265" s="41"/>
      <c r="AS265" s="41"/>
      <c r="AT265" s="41"/>
      <c r="AU265" s="41"/>
      <c r="AV265" s="41"/>
      <c r="AW265" s="41"/>
      <c r="AX265" s="41"/>
      <c r="AY265" s="41"/>
      <c r="AZ265" s="41"/>
      <c r="BA265" s="41"/>
      <c r="BB265" s="41"/>
      <c r="BC265" s="41"/>
      <c r="BD265" s="41"/>
      <c r="BE265" s="41"/>
      <c r="BF265" s="41"/>
      <c r="BG265" s="41"/>
      <c r="BH265" s="41"/>
      <c r="BI265" s="41"/>
      <c r="BJ265" s="41"/>
      <c r="BK265" s="41"/>
      <c r="BL265" s="41"/>
    </row>
    <row r="266" spans="1:79" ht="15" x14ac:dyDescent="0.2">
      <c r="A266" s="58"/>
      <c r="B266" s="58"/>
      <c r="C266" s="58"/>
      <c r="D266" s="58"/>
      <c r="E266" s="58"/>
      <c r="F266" s="58"/>
      <c r="G266" s="58"/>
      <c r="H266" s="58"/>
      <c r="I266" s="58"/>
      <c r="J266" s="58"/>
      <c r="K266" s="58"/>
      <c r="L266" s="58"/>
      <c r="M266" s="58"/>
      <c r="N266" s="58"/>
      <c r="O266" s="58"/>
      <c r="P266" s="58"/>
      <c r="Q266" s="58"/>
      <c r="R266" s="58"/>
      <c r="S266" s="58"/>
      <c r="T266" s="58"/>
      <c r="U266" s="58"/>
      <c r="V266" s="58"/>
      <c r="W266" s="58"/>
      <c r="X266" s="58"/>
      <c r="Y266" s="58"/>
      <c r="Z266" s="58"/>
      <c r="AA266" s="58"/>
      <c r="AB266" s="58"/>
      <c r="AC266" s="58"/>
      <c r="AD266" s="58"/>
      <c r="AE266" s="58"/>
      <c r="AF266" s="58"/>
      <c r="AG266" s="58"/>
      <c r="AH266" s="58"/>
      <c r="AI266" s="58"/>
      <c r="AJ266" s="58"/>
      <c r="AK266" s="58"/>
      <c r="AL266" s="58"/>
      <c r="AM266" s="58"/>
      <c r="AN266" s="58"/>
      <c r="AO266" s="58"/>
      <c r="AP266" s="58"/>
      <c r="AQ266" s="58"/>
      <c r="AR266" s="58"/>
      <c r="AS266" s="58"/>
      <c r="AT266" s="58"/>
      <c r="AU266" s="58"/>
      <c r="AV266" s="58"/>
      <c r="AW266" s="58"/>
      <c r="AX266" s="58"/>
      <c r="AY266" s="58"/>
      <c r="AZ266" s="58"/>
      <c r="BA266" s="58"/>
      <c r="BB266" s="58"/>
      <c r="BC266" s="58"/>
      <c r="BD266" s="58"/>
      <c r="BE266" s="58"/>
      <c r="BF266" s="58"/>
      <c r="BG266" s="58"/>
      <c r="BH266" s="58"/>
      <c r="BI266" s="58"/>
      <c r="BJ266" s="58"/>
      <c r="BK266" s="58"/>
      <c r="BL266" s="58"/>
    </row>
    <row r="267" spans="1:79" ht="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</row>
    <row r="269" spans="1:79" ht="28.5" customHeight="1" x14ac:dyDescent="0.2">
      <c r="A269" s="38" t="s">
        <v>267</v>
      </c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38"/>
      <c r="AJ269" s="38"/>
      <c r="AK269" s="38"/>
      <c r="AL269" s="38"/>
      <c r="AM269" s="38"/>
      <c r="AN269" s="38"/>
      <c r="AO269" s="38"/>
      <c r="AP269" s="38"/>
      <c r="AQ269" s="38"/>
      <c r="AR269" s="38"/>
      <c r="AS269" s="38"/>
      <c r="AT269" s="38"/>
      <c r="AU269" s="38"/>
      <c r="AV269" s="38"/>
      <c r="AW269" s="38"/>
      <c r="AX269" s="38"/>
      <c r="AY269" s="38"/>
      <c r="AZ269" s="38"/>
      <c r="BA269" s="38"/>
      <c r="BB269" s="38"/>
      <c r="BC269" s="38"/>
      <c r="BD269" s="38"/>
      <c r="BE269" s="38"/>
      <c r="BF269" s="38"/>
      <c r="BG269" s="38"/>
      <c r="BH269" s="38"/>
      <c r="BI269" s="38"/>
      <c r="BJ269" s="38"/>
      <c r="BK269" s="38"/>
      <c r="BL269" s="38"/>
    </row>
    <row r="270" spans="1:79" ht="14.25" customHeight="1" x14ac:dyDescent="0.2">
      <c r="A270" s="41" t="s">
        <v>251</v>
      </c>
      <c r="B270" s="41"/>
      <c r="C270" s="41"/>
      <c r="D270" s="41"/>
      <c r="E270" s="41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1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F270" s="41"/>
      <c r="AG270" s="41"/>
      <c r="AH270" s="41"/>
      <c r="AI270" s="41"/>
      <c r="AJ270" s="41"/>
      <c r="AK270" s="41"/>
      <c r="AL270" s="41"/>
      <c r="AM270" s="41"/>
      <c r="AN270" s="41"/>
      <c r="AO270" s="41"/>
      <c r="AP270" s="41"/>
      <c r="AQ270" s="41"/>
      <c r="AR270" s="41"/>
      <c r="AS270" s="41"/>
      <c r="AT270" s="41"/>
      <c r="AU270" s="41"/>
      <c r="AV270" s="41"/>
      <c r="AW270" s="41"/>
      <c r="AX270" s="41"/>
      <c r="AY270" s="41"/>
      <c r="AZ270" s="41"/>
      <c r="BA270" s="41"/>
      <c r="BB270" s="41"/>
      <c r="BC270" s="41"/>
      <c r="BD270" s="41"/>
      <c r="BE270" s="41"/>
      <c r="BF270" s="41"/>
      <c r="BG270" s="41"/>
      <c r="BH270" s="41"/>
      <c r="BI270" s="41"/>
      <c r="BJ270" s="41"/>
      <c r="BK270" s="41"/>
      <c r="BL270" s="41"/>
    </row>
    <row r="271" spans="1:79" ht="15" customHeight="1" x14ac:dyDescent="0.2">
      <c r="A271" s="39" t="s">
        <v>249</v>
      </c>
      <c r="B271" s="39"/>
      <c r="C271" s="39"/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39"/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F271" s="39"/>
      <c r="AG271" s="39"/>
      <c r="AH271" s="39"/>
      <c r="AI271" s="39"/>
      <c r="AJ271" s="39"/>
      <c r="AK271" s="39"/>
      <c r="AL271" s="39"/>
      <c r="AM271" s="39"/>
      <c r="AN271" s="39"/>
      <c r="AO271" s="39"/>
      <c r="AP271" s="39"/>
      <c r="AQ271" s="39"/>
      <c r="AR271" s="39"/>
      <c r="AS271" s="39"/>
      <c r="AT271" s="39"/>
      <c r="AU271" s="39"/>
      <c r="AV271" s="39"/>
      <c r="AW271" s="39"/>
      <c r="AX271" s="39"/>
      <c r="AY271" s="39"/>
      <c r="AZ271" s="39"/>
      <c r="BA271" s="39"/>
      <c r="BB271" s="39"/>
      <c r="BC271" s="39"/>
      <c r="BD271" s="39"/>
      <c r="BE271" s="39"/>
      <c r="BF271" s="39"/>
      <c r="BG271" s="39"/>
      <c r="BH271" s="39"/>
      <c r="BI271" s="39"/>
      <c r="BJ271" s="39"/>
      <c r="BK271" s="39"/>
      <c r="BL271" s="39"/>
    </row>
    <row r="272" spans="1:79" ht="42.95" customHeight="1" x14ac:dyDescent="0.2">
      <c r="A272" s="48" t="s">
        <v>135</v>
      </c>
      <c r="B272" s="48"/>
      <c r="C272" s="48"/>
      <c r="D272" s="48"/>
      <c r="E272" s="48"/>
      <c r="F272" s="48"/>
      <c r="G272" s="35" t="s">
        <v>19</v>
      </c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 t="s">
        <v>15</v>
      </c>
      <c r="U272" s="35"/>
      <c r="V272" s="35"/>
      <c r="W272" s="35"/>
      <c r="X272" s="35"/>
      <c r="Y272" s="35"/>
      <c r="Z272" s="35" t="s">
        <v>14</v>
      </c>
      <c r="AA272" s="35"/>
      <c r="AB272" s="35"/>
      <c r="AC272" s="35"/>
      <c r="AD272" s="35"/>
      <c r="AE272" s="35" t="s">
        <v>136</v>
      </c>
      <c r="AF272" s="35"/>
      <c r="AG272" s="35"/>
      <c r="AH272" s="35"/>
      <c r="AI272" s="35"/>
      <c r="AJ272" s="35"/>
      <c r="AK272" s="35" t="s">
        <v>137</v>
      </c>
      <c r="AL272" s="35"/>
      <c r="AM272" s="35"/>
      <c r="AN272" s="35"/>
      <c r="AO272" s="35"/>
      <c r="AP272" s="35"/>
      <c r="AQ272" s="35" t="s">
        <v>138</v>
      </c>
      <c r="AR272" s="35"/>
      <c r="AS272" s="35"/>
      <c r="AT272" s="35"/>
      <c r="AU272" s="35"/>
      <c r="AV272" s="35"/>
      <c r="AW272" s="35" t="s">
        <v>98</v>
      </c>
      <c r="AX272" s="35"/>
      <c r="AY272" s="35"/>
      <c r="AZ272" s="35"/>
      <c r="BA272" s="35"/>
      <c r="BB272" s="35"/>
      <c r="BC272" s="35"/>
      <c r="BD272" s="35"/>
      <c r="BE272" s="35"/>
      <c r="BF272" s="35"/>
      <c r="BG272" s="35" t="s">
        <v>139</v>
      </c>
      <c r="BH272" s="35"/>
      <c r="BI272" s="35"/>
      <c r="BJ272" s="35"/>
      <c r="BK272" s="35"/>
      <c r="BL272" s="35"/>
    </row>
    <row r="273" spans="1:79" ht="39.950000000000003" customHeight="1" x14ac:dyDescent="0.2">
      <c r="A273" s="48"/>
      <c r="B273" s="48"/>
      <c r="C273" s="48"/>
      <c r="D273" s="48"/>
      <c r="E273" s="48"/>
      <c r="F273" s="48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F273" s="35"/>
      <c r="AG273" s="35"/>
      <c r="AH273" s="35"/>
      <c r="AI273" s="35"/>
      <c r="AJ273" s="35"/>
      <c r="AK273" s="35"/>
      <c r="AL273" s="35"/>
      <c r="AM273" s="35"/>
      <c r="AN273" s="35"/>
      <c r="AO273" s="35"/>
      <c r="AP273" s="35"/>
      <c r="AQ273" s="35"/>
      <c r="AR273" s="35"/>
      <c r="AS273" s="35"/>
      <c r="AT273" s="35"/>
      <c r="AU273" s="35"/>
      <c r="AV273" s="35"/>
      <c r="AW273" s="35" t="s">
        <v>17</v>
      </c>
      <c r="AX273" s="35"/>
      <c r="AY273" s="35"/>
      <c r="AZ273" s="35"/>
      <c r="BA273" s="35"/>
      <c r="BB273" s="35" t="s">
        <v>16</v>
      </c>
      <c r="BC273" s="35"/>
      <c r="BD273" s="35"/>
      <c r="BE273" s="35"/>
      <c r="BF273" s="35"/>
      <c r="BG273" s="35"/>
      <c r="BH273" s="35"/>
      <c r="BI273" s="35"/>
      <c r="BJ273" s="35"/>
      <c r="BK273" s="35"/>
      <c r="BL273" s="35"/>
    </row>
    <row r="274" spans="1:79" ht="15" customHeight="1" x14ac:dyDescent="0.2">
      <c r="A274" s="35">
        <v>1</v>
      </c>
      <c r="B274" s="35"/>
      <c r="C274" s="35"/>
      <c r="D274" s="35"/>
      <c r="E274" s="35"/>
      <c r="F274" s="35"/>
      <c r="G274" s="35">
        <v>2</v>
      </c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>
        <v>3</v>
      </c>
      <c r="U274" s="35"/>
      <c r="V274" s="35"/>
      <c r="W274" s="35"/>
      <c r="X274" s="35"/>
      <c r="Y274" s="35"/>
      <c r="Z274" s="35">
        <v>4</v>
      </c>
      <c r="AA274" s="35"/>
      <c r="AB274" s="35"/>
      <c r="AC274" s="35"/>
      <c r="AD274" s="35"/>
      <c r="AE274" s="35">
        <v>5</v>
      </c>
      <c r="AF274" s="35"/>
      <c r="AG274" s="35"/>
      <c r="AH274" s="35"/>
      <c r="AI274" s="35"/>
      <c r="AJ274" s="35"/>
      <c r="AK274" s="35">
        <v>6</v>
      </c>
      <c r="AL274" s="35"/>
      <c r="AM274" s="35"/>
      <c r="AN274" s="35"/>
      <c r="AO274" s="35"/>
      <c r="AP274" s="35"/>
      <c r="AQ274" s="35">
        <v>7</v>
      </c>
      <c r="AR274" s="35"/>
      <c r="AS274" s="35"/>
      <c r="AT274" s="35"/>
      <c r="AU274" s="35"/>
      <c r="AV274" s="35"/>
      <c r="AW274" s="35">
        <v>8</v>
      </c>
      <c r="AX274" s="35"/>
      <c r="AY274" s="35"/>
      <c r="AZ274" s="35"/>
      <c r="BA274" s="35"/>
      <c r="BB274" s="35">
        <v>9</v>
      </c>
      <c r="BC274" s="35"/>
      <c r="BD274" s="35"/>
      <c r="BE274" s="35"/>
      <c r="BF274" s="35"/>
      <c r="BG274" s="35">
        <v>10</v>
      </c>
      <c r="BH274" s="35"/>
      <c r="BI274" s="35"/>
      <c r="BJ274" s="35"/>
      <c r="BK274" s="35"/>
      <c r="BL274" s="35"/>
    </row>
    <row r="275" spans="1:79" s="1" customFormat="1" ht="12" hidden="1" customHeight="1" x14ac:dyDescent="0.2">
      <c r="A275" s="37" t="s">
        <v>64</v>
      </c>
      <c r="B275" s="37"/>
      <c r="C275" s="37"/>
      <c r="D275" s="37"/>
      <c r="E275" s="37"/>
      <c r="F275" s="37"/>
      <c r="G275" s="72" t="s">
        <v>57</v>
      </c>
      <c r="H275" s="72"/>
      <c r="I275" s="72"/>
      <c r="J275" s="72"/>
      <c r="K275" s="72"/>
      <c r="L275" s="72"/>
      <c r="M275" s="72"/>
      <c r="N275" s="72"/>
      <c r="O275" s="72"/>
      <c r="P275" s="72"/>
      <c r="Q275" s="72"/>
      <c r="R275" s="72"/>
      <c r="S275" s="72"/>
      <c r="T275" s="36" t="s">
        <v>80</v>
      </c>
      <c r="U275" s="36"/>
      <c r="V275" s="36"/>
      <c r="W275" s="36"/>
      <c r="X275" s="36"/>
      <c r="Y275" s="36"/>
      <c r="Z275" s="36" t="s">
        <v>81</v>
      </c>
      <c r="AA275" s="36"/>
      <c r="AB275" s="36"/>
      <c r="AC275" s="36"/>
      <c r="AD275" s="36"/>
      <c r="AE275" s="36" t="s">
        <v>82</v>
      </c>
      <c r="AF275" s="36"/>
      <c r="AG275" s="36"/>
      <c r="AH275" s="36"/>
      <c r="AI275" s="36"/>
      <c r="AJ275" s="36"/>
      <c r="AK275" s="36" t="s">
        <v>83</v>
      </c>
      <c r="AL275" s="36"/>
      <c r="AM275" s="36"/>
      <c r="AN275" s="36"/>
      <c r="AO275" s="36"/>
      <c r="AP275" s="36"/>
      <c r="AQ275" s="73" t="s">
        <v>99</v>
      </c>
      <c r="AR275" s="36"/>
      <c r="AS275" s="36"/>
      <c r="AT275" s="36"/>
      <c r="AU275" s="36"/>
      <c r="AV275" s="36"/>
      <c r="AW275" s="36" t="s">
        <v>84</v>
      </c>
      <c r="AX275" s="36"/>
      <c r="AY275" s="36"/>
      <c r="AZ275" s="36"/>
      <c r="BA275" s="36"/>
      <c r="BB275" s="36" t="s">
        <v>85</v>
      </c>
      <c r="BC275" s="36"/>
      <c r="BD275" s="36"/>
      <c r="BE275" s="36"/>
      <c r="BF275" s="36"/>
      <c r="BG275" s="73" t="s">
        <v>100</v>
      </c>
      <c r="BH275" s="36"/>
      <c r="BI275" s="36"/>
      <c r="BJ275" s="36"/>
      <c r="BK275" s="36"/>
      <c r="BL275" s="36"/>
      <c r="CA275" s="1" t="s">
        <v>50</v>
      </c>
    </row>
    <row r="276" spans="1:79" s="6" customFormat="1" ht="12.75" customHeight="1" x14ac:dyDescent="0.2">
      <c r="A276" s="87"/>
      <c r="B276" s="87"/>
      <c r="C276" s="87"/>
      <c r="D276" s="87"/>
      <c r="E276" s="87"/>
      <c r="F276" s="87"/>
      <c r="G276" s="117" t="s">
        <v>147</v>
      </c>
      <c r="H276" s="117"/>
      <c r="I276" s="117"/>
      <c r="J276" s="117"/>
      <c r="K276" s="117"/>
      <c r="L276" s="117"/>
      <c r="M276" s="117"/>
      <c r="N276" s="117"/>
      <c r="O276" s="117"/>
      <c r="P276" s="117"/>
      <c r="Q276" s="117"/>
      <c r="R276" s="117"/>
      <c r="S276" s="117"/>
      <c r="T276" s="115"/>
      <c r="U276" s="115"/>
      <c r="V276" s="115"/>
      <c r="W276" s="115"/>
      <c r="X276" s="115"/>
      <c r="Y276" s="115"/>
      <c r="Z276" s="115"/>
      <c r="AA276" s="115"/>
      <c r="AB276" s="115"/>
      <c r="AC276" s="115"/>
      <c r="AD276" s="115"/>
      <c r="AE276" s="115"/>
      <c r="AF276" s="115"/>
      <c r="AG276" s="115"/>
      <c r="AH276" s="115"/>
      <c r="AI276" s="115"/>
      <c r="AJ276" s="115"/>
      <c r="AK276" s="115"/>
      <c r="AL276" s="115"/>
      <c r="AM276" s="115"/>
      <c r="AN276" s="115"/>
      <c r="AO276" s="115"/>
      <c r="AP276" s="115"/>
      <c r="AQ276" s="115">
        <f>IF(ISNUMBER(AK276),AK276,0)-IF(ISNUMBER(AE276),AE276,0)</f>
        <v>0</v>
      </c>
      <c r="AR276" s="115"/>
      <c r="AS276" s="115"/>
      <c r="AT276" s="115"/>
      <c r="AU276" s="115"/>
      <c r="AV276" s="115"/>
      <c r="AW276" s="115"/>
      <c r="AX276" s="115"/>
      <c r="AY276" s="115"/>
      <c r="AZ276" s="115"/>
      <c r="BA276" s="115"/>
      <c r="BB276" s="115"/>
      <c r="BC276" s="115"/>
      <c r="BD276" s="115"/>
      <c r="BE276" s="115"/>
      <c r="BF276" s="115"/>
      <c r="BG276" s="115">
        <f>IF(ISNUMBER(Z276),Z276,0)+IF(ISNUMBER(AK276),AK276,0)</f>
        <v>0</v>
      </c>
      <c r="BH276" s="115"/>
      <c r="BI276" s="115"/>
      <c r="BJ276" s="115"/>
      <c r="BK276" s="115"/>
      <c r="BL276" s="115"/>
      <c r="CA276" s="6" t="s">
        <v>51</v>
      </c>
    </row>
    <row r="278" spans="1:79" ht="14.25" customHeight="1" x14ac:dyDescent="12.75">
      <c r="A278" s="41" t="s">
        <v>268</v>
      </c>
      <c r="B278" s="41"/>
      <c r="C278" s="41"/>
      <c r="D278" s="41"/>
      <c r="E278" s="41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41"/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F278" s="41"/>
      <c r="AG278" s="41"/>
      <c r="AH278" s="41"/>
      <c r="AI278" s="41"/>
      <c r="AJ278" s="41"/>
      <c r="AK278" s="41"/>
      <c r="AL278" s="41"/>
      <c r="AM278" s="41"/>
      <c r="AN278" s="41"/>
      <c r="AO278" s="41"/>
      <c r="AP278" s="41"/>
      <c r="AQ278" s="41"/>
      <c r="AR278" s="41"/>
      <c r="AS278" s="41"/>
      <c r="AT278" s="41"/>
      <c r="AU278" s="41"/>
      <c r="AV278" s="41"/>
      <c r="AW278" s="41"/>
      <c r="AX278" s="41"/>
      <c r="AY278" s="41"/>
      <c r="AZ278" s="41"/>
      <c r="BA278" s="41"/>
      <c r="BB278" s="41"/>
      <c r="BC278" s="41"/>
      <c r="BD278" s="41"/>
      <c r="BE278" s="41"/>
      <c r="BF278" s="41"/>
      <c r="BG278" s="41"/>
      <c r="BH278" s="41"/>
      <c r="BI278" s="41"/>
      <c r="BJ278" s="41"/>
      <c r="BK278" s="41"/>
      <c r="BL278" s="41"/>
    </row>
    <row r="279" spans="1:79" ht="15" customHeight="1" x14ac:dyDescent="0.2">
      <c r="A279" s="39" t="s">
        <v>249</v>
      </c>
      <c r="B279" s="39"/>
      <c r="C279" s="39"/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39"/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F279" s="39"/>
      <c r="AG279" s="39"/>
      <c r="AH279" s="39"/>
      <c r="AI279" s="39"/>
      <c r="AJ279" s="39"/>
      <c r="AK279" s="39"/>
      <c r="AL279" s="39"/>
      <c r="AM279" s="39"/>
      <c r="AN279" s="39"/>
      <c r="AO279" s="39"/>
      <c r="AP279" s="39"/>
      <c r="AQ279" s="39"/>
      <c r="AR279" s="39"/>
      <c r="AS279" s="39"/>
      <c r="AT279" s="39"/>
      <c r="AU279" s="39"/>
      <c r="AV279" s="39"/>
      <c r="AW279" s="39"/>
      <c r="AX279" s="39"/>
      <c r="AY279" s="39"/>
      <c r="AZ279" s="39"/>
      <c r="BA279" s="39"/>
      <c r="BB279" s="39"/>
      <c r="BC279" s="39"/>
      <c r="BD279" s="39"/>
      <c r="BE279" s="39"/>
      <c r="BF279" s="39"/>
      <c r="BG279" s="39"/>
      <c r="BH279" s="39"/>
      <c r="BI279" s="39"/>
      <c r="BJ279" s="39"/>
      <c r="BK279" s="39"/>
      <c r="BL279" s="39"/>
    </row>
    <row r="280" spans="1:79" ht="18" customHeight="1" x14ac:dyDescent="0.2">
      <c r="A280" s="35" t="s">
        <v>135</v>
      </c>
      <c r="B280" s="35"/>
      <c r="C280" s="35"/>
      <c r="D280" s="35"/>
      <c r="E280" s="35"/>
      <c r="F280" s="35"/>
      <c r="G280" s="35" t="s">
        <v>19</v>
      </c>
      <c r="H280" s="35"/>
      <c r="I280" s="35"/>
      <c r="J280" s="35"/>
      <c r="K280" s="35"/>
      <c r="L280" s="35"/>
      <c r="M280" s="35"/>
      <c r="N280" s="35"/>
      <c r="O280" s="35"/>
      <c r="P280" s="35"/>
      <c r="Q280" s="35" t="s">
        <v>255</v>
      </c>
      <c r="R280" s="35"/>
      <c r="S280" s="35"/>
      <c r="T280" s="35"/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F280" s="35"/>
      <c r="AG280" s="35"/>
      <c r="AH280" s="35"/>
      <c r="AI280" s="35"/>
      <c r="AJ280" s="35"/>
      <c r="AK280" s="35"/>
      <c r="AL280" s="35"/>
      <c r="AM280" s="35"/>
      <c r="AN280" s="35"/>
      <c r="AO280" s="35" t="s">
        <v>265</v>
      </c>
      <c r="AP280" s="35"/>
      <c r="AQ280" s="35"/>
      <c r="AR280" s="35"/>
      <c r="AS280" s="35"/>
      <c r="AT280" s="35"/>
      <c r="AU280" s="35"/>
      <c r="AV280" s="35"/>
      <c r="AW280" s="35"/>
      <c r="AX280" s="35"/>
      <c r="AY280" s="35"/>
      <c r="AZ280" s="35"/>
      <c r="BA280" s="35"/>
      <c r="BB280" s="35"/>
      <c r="BC280" s="35"/>
      <c r="BD280" s="35"/>
      <c r="BE280" s="35"/>
      <c r="BF280" s="35"/>
      <c r="BG280" s="35"/>
      <c r="BH280" s="35"/>
      <c r="BI280" s="35"/>
      <c r="BJ280" s="35"/>
      <c r="BK280" s="35"/>
      <c r="BL280" s="35"/>
    </row>
    <row r="281" spans="1:79" ht="42.95" customHeight="1" x14ac:dyDescent="0.2">
      <c r="A281" s="35"/>
      <c r="B281" s="35"/>
      <c r="C281" s="35"/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 t="s">
        <v>140</v>
      </c>
      <c r="R281" s="35"/>
      <c r="S281" s="35"/>
      <c r="T281" s="35"/>
      <c r="U281" s="35"/>
      <c r="V281" s="48" t="s">
        <v>141</v>
      </c>
      <c r="W281" s="48"/>
      <c r="X281" s="48"/>
      <c r="Y281" s="48"/>
      <c r="Z281" s="35" t="s">
        <v>142</v>
      </c>
      <c r="AA281" s="35"/>
      <c r="AB281" s="35"/>
      <c r="AC281" s="35"/>
      <c r="AD281" s="35"/>
      <c r="AE281" s="35"/>
      <c r="AF281" s="35"/>
      <c r="AG281" s="35"/>
      <c r="AH281" s="35"/>
      <c r="AI281" s="35"/>
      <c r="AJ281" s="35" t="s">
        <v>143</v>
      </c>
      <c r="AK281" s="35"/>
      <c r="AL281" s="35"/>
      <c r="AM281" s="35"/>
      <c r="AN281" s="35"/>
      <c r="AO281" s="35" t="s">
        <v>20</v>
      </c>
      <c r="AP281" s="35"/>
      <c r="AQ281" s="35"/>
      <c r="AR281" s="35"/>
      <c r="AS281" s="35"/>
      <c r="AT281" s="48" t="s">
        <v>144</v>
      </c>
      <c r="AU281" s="48"/>
      <c r="AV281" s="48"/>
      <c r="AW281" s="48"/>
      <c r="AX281" s="35" t="s">
        <v>142</v>
      </c>
      <c r="AY281" s="35"/>
      <c r="AZ281" s="35"/>
      <c r="BA281" s="35"/>
      <c r="BB281" s="35"/>
      <c r="BC281" s="35"/>
      <c r="BD281" s="35"/>
      <c r="BE281" s="35"/>
      <c r="BF281" s="35"/>
      <c r="BG281" s="35"/>
      <c r="BH281" s="35" t="s">
        <v>145</v>
      </c>
      <c r="BI281" s="35"/>
      <c r="BJ281" s="35"/>
      <c r="BK281" s="35"/>
      <c r="BL281" s="35"/>
    </row>
    <row r="282" spans="1:79" ht="63" customHeight="1" x14ac:dyDescent="0.2">
      <c r="A282" s="35"/>
      <c r="B282" s="35"/>
      <c r="C282" s="35"/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48"/>
      <c r="W282" s="48"/>
      <c r="X282" s="48"/>
      <c r="Y282" s="48"/>
      <c r="Z282" s="35" t="s">
        <v>17</v>
      </c>
      <c r="AA282" s="35"/>
      <c r="AB282" s="35"/>
      <c r="AC282" s="35"/>
      <c r="AD282" s="35"/>
      <c r="AE282" s="35" t="s">
        <v>16</v>
      </c>
      <c r="AF282" s="35"/>
      <c r="AG282" s="35"/>
      <c r="AH282" s="35"/>
      <c r="AI282" s="35"/>
      <c r="AJ282" s="35"/>
      <c r="AK282" s="35"/>
      <c r="AL282" s="35"/>
      <c r="AM282" s="35"/>
      <c r="AN282" s="35"/>
      <c r="AO282" s="35"/>
      <c r="AP282" s="35"/>
      <c r="AQ282" s="35"/>
      <c r="AR282" s="35"/>
      <c r="AS282" s="35"/>
      <c r="AT282" s="48"/>
      <c r="AU282" s="48"/>
      <c r="AV282" s="48"/>
      <c r="AW282" s="48"/>
      <c r="AX282" s="35" t="s">
        <v>17</v>
      </c>
      <c r="AY282" s="35"/>
      <c r="AZ282" s="35"/>
      <c r="BA282" s="35"/>
      <c r="BB282" s="35"/>
      <c r="BC282" s="35" t="s">
        <v>16</v>
      </c>
      <c r="BD282" s="35"/>
      <c r="BE282" s="35"/>
      <c r="BF282" s="35"/>
      <c r="BG282" s="35"/>
      <c r="BH282" s="35"/>
      <c r="BI282" s="35"/>
      <c r="BJ282" s="35"/>
      <c r="BK282" s="35"/>
      <c r="BL282" s="35"/>
    </row>
    <row r="283" spans="1:79" ht="15" customHeight="1" x14ac:dyDescent="0.2">
      <c r="A283" s="35">
        <v>1</v>
      </c>
      <c r="B283" s="35"/>
      <c r="C283" s="35"/>
      <c r="D283" s="35"/>
      <c r="E283" s="35"/>
      <c r="F283" s="35"/>
      <c r="G283" s="35">
        <v>2</v>
      </c>
      <c r="H283" s="35"/>
      <c r="I283" s="35"/>
      <c r="J283" s="35"/>
      <c r="K283" s="35"/>
      <c r="L283" s="35"/>
      <c r="M283" s="35"/>
      <c r="N283" s="35"/>
      <c r="O283" s="35"/>
      <c r="P283" s="35"/>
      <c r="Q283" s="35">
        <v>3</v>
      </c>
      <c r="R283" s="35"/>
      <c r="S283" s="35"/>
      <c r="T283" s="35"/>
      <c r="U283" s="35"/>
      <c r="V283" s="35">
        <v>4</v>
      </c>
      <c r="W283" s="35"/>
      <c r="X283" s="35"/>
      <c r="Y283" s="35"/>
      <c r="Z283" s="35">
        <v>5</v>
      </c>
      <c r="AA283" s="35"/>
      <c r="AB283" s="35"/>
      <c r="AC283" s="35"/>
      <c r="AD283" s="35"/>
      <c r="AE283" s="35">
        <v>6</v>
      </c>
      <c r="AF283" s="35"/>
      <c r="AG283" s="35"/>
      <c r="AH283" s="35"/>
      <c r="AI283" s="35"/>
      <c r="AJ283" s="35">
        <v>7</v>
      </c>
      <c r="AK283" s="35"/>
      <c r="AL283" s="35"/>
      <c r="AM283" s="35"/>
      <c r="AN283" s="35"/>
      <c r="AO283" s="35">
        <v>8</v>
      </c>
      <c r="AP283" s="35"/>
      <c r="AQ283" s="35"/>
      <c r="AR283" s="35"/>
      <c r="AS283" s="35"/>
      <c r="AT283" s="35">
        <v>9</v>
      </c>
      <c r="AU283" s="35"/>
      <c r="AV283" s="35"/>
      <c r="AW283" s="35"/>
      <c r="AX283" s="35">
        <v>10</v>
      </c>
      <c r="AY283" s="35"/>
      <c r="AZ283" s="35"/>
      <c r="BA283" s="35"/>
      <c r="BB283" s="35"/>
      <c r="BC283" s="35">
        <v>11</v>
      </c>
      <c r="BD283" s="35"/>
      <c r="BE283" s="35"/>
      <c r="BF283" s="35"/>
      <c r="BG283" s="35"/>
      <c r="BH283" s="35">
        <v>12</v>
      </c>
      <c r="BI283" s="35"/>
      <c r="BJ283" s="35"/>
      <c r="BK283" s="35"/>
      <c r="BL283" s="35"/>
    </row>
    <row r="284" spans="1:79" s="1" customFormat="1" ht="12" hidden="1" customHeight="1" x14ac:dyDescent="0.2">
      <c r="A284" s="37" t="s">
        <v>64</v>
      </c>
      <c r="B284" s="37"/>
      <c r="C284" s="37"/>
      <c r="D284" s="37"/>
      <c r="E284" s="37"/>
      <c r="F284" s="37"/>
      <c r="G284" s="72" t="s">
        <v>57</v>
      </c>
      <c r="H284" s="72"/>
      <c r="I284" s="72"/>
      <c r="J284" s="72"/>
      <c r="K284" s="72"/>
      <c r="L284" s="72"/>
      <c r="M284" s="72"/>
      <c r="N284" s="72"/>
      <c r="O284" s="72"/>
      <c r="P284" s="72"/>
      <c r="Q284" s="36" t="s">
        <v>80</v>
      </c>
      <c r="R284" s="36"/>
      <c r="S284" s="36"/>
      <c r="T284" s="36"/>
      <c r="U284" s="36"/>
      <c r="V284" s="36" t="s">
        <v>81</v>
      </c>
      <c r="W284" s="36"/>
      <c r="X284" s="36"/>
      <c r="Y284" s="36"/>
      <c r="Z284" s="36" t="s">
        <v>82</v>
      </c>
      <c r="AA284" s="36"/>
      <c r="AB284" s="36"/>
      <c r="AC284" s="36"/>
      <c r="AD284" s="36"/>
      <c r="AE284" s="36" t="s">
        <v>83</v>
      </c>
      <c r="AF284" s="36"/>
      <c r="AG284" s="36"/>
      <c r="AH284" s="36"/>
      <c r="AI284" s="36"/>
      <c r="AJ284" s="73" t="s">
        <v>101</v>
      </c>
      <c r="AK284" s="36"/>
      <c r="AL284" s="36"/>
      <c r="AM284" s="36"/>
      <c r="AN284" s="36"/>
      <c r="AO284" s="36" t="s">
        <v>84</v>
      </c>
      <c r="AP284" s="36"/>
      <c r="AQ284" s="36"/>
      <c r="AR284" s="36"/>
      <c r="AS284" s="36"/>
      <c r="AT284" s="73" t="s">
        <v>102</v>
      </c>
      <c r="AU284" s="36"/>
      <c r="AV284" s="36"/>
      <c r="AW284" s="36"/>
      <c r="AX284" s="36" t="s">
        <v>85</v>
      </c>
      <c r="AY284" s="36"/>
      <c r="AZ284" s="36"/>
      <c r="BA284" s="36"/>
      <c r="BB284" s="36"/>
      <c r="BC284" s="36" t="s">
        <v>86</v>
      </c>
      <c r="BD284" s="36"/>
      <c r="BE284" s="36"/>
      <c r="BF284" s="36"/>
      <c r="BG284" s="36"/>
      <c r="BH284" s="73" t="s">
        <v>101</v>
      </c>
      <c r="BI284" s="36"/>
      <c r="BJ284" s="36"/>
      <c r="BK284" s="36"/>
      <c r="BL284" s="36"/>
      <c r="CA284" s="1" t="s">
        <v>52</v>
      </c>
    </row>
    <row r="285" spans="1:79" s="6" customFormat="1" ht="12.75" customHeight="1" x14ac:dyDescent="0.2">
      <c r="A285" s="87"/>
      <c r="B285" s="87"/>
      <c r="C285" s="87"/>
      <c r="D285" s="87"/>
      <c r="E285" s="87"/>
      <c r="F285" s="87"/>
      <c r="G285" s="117" t="s">
        <v>147</v>
      </c>
      <c r="H285" s="117"/>
      <c r="I285" s="117"/>
      <c r="J285" s="117"/>
      <c r="K285" s="117"/>
      <c r="L285" s="117"/>
      <c r="M285" s="117"/>
      <c r="N285" s="117"/>
      <c r="O285" s="117"/>
      <c r="P285" s="117"/>
      <c r="Q285" s="115"/>
      <c r="R285" s="115"/>
      <c r="S285" s="115"/>
      <c r="T285" s="115"/>
      <c r="U285" s="115"/>
      <c r="V285" s="115"/>
      <c r="W285" s="115"/>
      <c r="X285" s="115"/>
      <c r="Y285" s="115"/>
      <c r="Z285" s="115"/>
      <c r="AA285" s="115"/>
      <c r="AB285" s="115"/>
      <c r="AC285" s="115"/>
      <c r="AD285" s="115"/>
      <c r="AE285" s="115"/>
      <c r="AF285" s="115"/>
      <c r="AG285" s="115"/>
      <c r="AH285" s="115"/>
      <c r="AI285" s="115"/>
      <c r="AJ285" s="115">
        <f>IF(ISNUMBER(Q285),Q285,0)-IF(ISNUMBER(Z285),Z285,0)</f>
        <v>0</v>
      </c>
      <c r="AK285" s="115"/>
      <c r="AL285" s="115"/>
      <c r="AM285" s="115"/>
      <c r="AN285" s="115"/>
      <c r="AO285" s="115"/>
      <c r="AP285" s="115"/>
      <c r="AQ285" s="115"/>
      <c r="AR285" s="115"/>
      <c r="AS285" s="115"/>
      <c r="AT285" s="115">
        <f>IF(ISNUMBER(V285),V285,0)-IF(ISNUMBER(Z285),Z285,0)-IF(ISNUMBER(AE285),AE285,0)</f>
        <v>0</v>
      </c>
      <c r="AU285" s="115"/>
      <c r="AV285" s="115"/>
      <c r="AW285" s="115"/>
      <c r="AX285" s="115"/>
      <c r="AY285" s="115"/>
      <c r="AZ285" s="115"/>
      <c r="BA285" s="115"/>
      <c r="BB285" s="115"/>
      <c r="BC285" s="115"/>
      <c r="BD285" s="115"/>
      <c r="BE285" s="115"/>
      <c r="BF285" s="115"/>
      <c r="BG285" s="115"/>
      <c r="BH285" s="115">
        <f>IF(ISNUMBER(AO285),AO285,0)-IF(ISNUMBER(AX285),AX285,0)</f>
        <v>0</v>
      </c>
      <c r="BI285" s="115"/>
      <c r="BJ285" s="115"/>
      <c r="BK285" s="115"/>
      <c r="BL285" s="115"/>
      <c r="CA285" s="6" t="s">
        <v>53</v>
      </c>
    </row>
    <row r="287" spans="1:79" ht="14.25" customHeight="1" x14ac:dyDescent="12.75">
      <c r="A287" s="41" t="s">
        <v>256</v>
      </c>
      <c r="B287" s="41"/>
      <c r="C287" s="41"/>
      <c r="D287" s="41"/>
      <c r="E287" s="41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F287" s="41"/>
      <c r="AG287" s="41"/>
      <c r="AH287" s="41"/>
      <c r="AI287" s="41"/>
      <c r="AJ287" s="41"/>
      <c r="AK287" s="41"/>
      <c r="AL287" s="41"/>
      <c r="AM287" s="41"/>
      <c r="AN287" s="41"/>
      <c r="AO287" s="41"/>
      <c r="AP287" s="41"/>
      <c r="AQ287" s="41"/>
      <c r="AR287" s="41"/>
      <c r="AS287" s="41"/>
      <c r="AT287" s="41"/>
      <c r="AU287" s="41"/>
      <c r="AV287" s="41"/>
      <c r="AW287" s="41"/>
      <c r="AX287" s="41"/>
      <c r="AY287" s="41"/>
      <c r="AZ287" s="41"/>
      <c r="BA287" s="41"/>
      <c r="BB287" s="41"/>
      <c r="BC287" s="41"/>
      <c r="BD287" s="41"/>
      <c r="BE287" s="41"/>
      <c r="BF287" s="41"/>
      <c r="BG287" s="41"/>
      <c r="BH287" s="41"/>
      <c r="BI287" s="41"/>
      <c r="BJ287" s="41"/>
      <c r="BK287" s="41"/>
      <c r="BL287" s="41"/>
    </row>
    <row r="288" spans="1:79" ht="15" customHeight="1" x14ac:dyDescent="0.2">
      <c r="A288" s="39" t="s">
        <v>249</v>
      </c>
      <c r="B288" s="39"/>
      <c r="C288" s="39"/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39"/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F288" s="39"/>
      <c r="AG288" s="39"/>
      <c r="AH288" s="39"/>
      <c r="AI288" s="39"/>
      <c r="AJ288" s="39"/>
      <c r="AK288" s="39"/>
      <c r="AL288" s="39"/>
      <c r="AM288" s="39"/>
      <c r="AN288" s="39"/>
      <c r="AO288" s="39"/>
      <c r="AP288" s="39"/>
      <c r="AQ288" s="39"/>
      <c r="AR288" s="39"/>
      <c r="AS288" s="39"/>
      <c r="AT288" s="39"/>
      <c r="AU288" s="39"/>
      <c r="AV288" s="39"/>
      <c r="AW288" s="39"/>
      <c r="AX288" s="39"/>
      <c r="AY288" s="39"/>
      <c r="AZ288" s="39"/>
      <c r="BA288" s="39"/>
      <c r="BB288" s="39"/>
      <c r="BC288" s="39"/>
      <c r="BD288" s="39"/>
      <c r="BE288" s="39"/>
      <c r="BF288" s="39"/>
      <c r="BG288" s="39"/>
      <c r="BH288" s="39"/>
      <c r="BI288" s="39"/>
      <c r="BJ288" s="39"/>
      <c r="BK288" s="39"/>
      <c r="BL288" s="39"/>
    </row>
    <row r="289" spans="1:79" ht="42.95" customHeight="1" x14ac:dyDescent="0.2">
      <c r="A289" s="48" t="s">
        <v>135</v>
      </c>
      <c r="B289" s="48"/>
      <c r="C289" s="48"/>
      <c r="D289" s="48"/>
      <c r="E289" s="48"/>
      <c r="F289" s="48"/>
      <c r="G289" s="35" t="s">
        <v>19</v>
      </c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 t="s">
        <v>15</v>
      </c>
      <c r="U289" s="35"/>
      <c r="V289" s="35"/>
      <c r="W289" s="35"/>
      <c r="X289" s="35"/>
      <c r="Y289" s="35"/>
      <c r="Z289" s="35" t="s">
        <v>14</v>
      </c>
      <c r="AA289" s="35"/>
      <c r="AB289" s="35"/>
      <c r="AC289" s="35"/>
      <c r="AD289" s="35"/>
      <c r="AE289" s="35" t="s">
        <v>252</v>
      </c>
      <c r="AF289" s="35"/>
      <c r="AG289" s="35"/>
      <c r="AH289" s="35"/>
      <c r="AI289" s="35"/>
      <c r="AJ289" s="35"/>
      <c r="AK289" s="35" t="s">
        <v>257</v>
      </c>
      <c r="AL289" s="35"/>
      <c r="AM289" s="35"/>
      <c r="AN289" s="35"/>
      <c r="AO289" s="35"/>
      <c r="AP289" s="35"/>
      <c r="AQ289" s="35" t="s">
        <v>269</v>
      </c>
      <c r="AR289" s="35"/>
      <c r="AS289" s="35"/>
      <c r="AT289" s="35"/>
      <c r="AU289" s="35"/>
      <c r="AV289" s="35"/>
      <c r="AW289" s="35" t="s">
        <v>18</v>
      </c>
      <c r="AX289" s="35"/>
      <c r="AY289" s="35"/>
      <c r="AZ289" s="35"/>
      <c r="BA289" s="35"/>
      <c r="BB289" s="35"/>
      <c r="BC289" s="35"/>
      <c r="BD289" s="35"/>
      <c r="BE289" s="35" t="s">
        <v>156</v>
      </c>
      <c r="BF289" s="35"/>
      <c r="BG289" s="35"/>
      <c r="BH289" s="35"/>
      <c r="BI289" s="35"/>
      <c r="BJ289" s="35"/>
      <c r="BK289" s="35"/>
      <c r="BL289" s="35"/>
    </row>
    <row r="290" spans="1:79" ht="21.75" customHeight="1" x14ac:dyDescent="0.2">
      <c r="A290" s="48"/>
      <c r="B290" s="48"/>
      <c r="C290" s="48"/>
      <c r="D290" s="48"/>
      <c r="E290" s="48"/>
      <c r="F290" s="48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F290" s="35"/>
      <c r="AG290" s="35"/>
      <c r="AH290" s="35"/>
      <c r="AI290" s="35"/>
      <c r="AJ290" s="35"/>
      <c r="AK290" s="35"/>
      <c r="AL290" s="35"/>
      <c r="AM290" s="35"/>
      <c r="AN290" s="35"/>
      <c r="AO290" s="35"/>
      <c r="AP290" s="35"/>
      <c r="AQ290" s="35"/>
      <c r="AR290" s="35"/>
      <c r="AS290" s="35"/>
      <c r="AT290" s="35"/>
      <c r="AU290" s="35"/>
      <c r="AV290" s="35"/>
      <c r="AW290" s="35"/>
      <c r="AX290" s="35"/>
      <c r="AY290" s="35"/>
      <c r="AZ290" s="35"/>
      <c r="BA290" s="35"/>
      <c r="BB290" s="35"/>
      <c r="BC290" s="35"/>
      <c r="BD290" s="35"/>
      <c r="BE290" s="35"/>
      <c r="BF290" s="35"/>
      <c r="BG290" s="35"/>
      <c r="BH290" s="35"/>
      <c r="BI290" s="35"/>
      <c r="BJ290" s="35"/>
      <c r="BK290" s="35"/>
      <c r="BL290" s="35"/>
    </row>
    <row r="291" spans="1:79" ht="15" customHeight="1" x14ac:dyDescent="0.2">
      <c r="A291" s="35">
        <v>1</v>
      </c>
      <c r="B291" s="35"/>
      <c r="C291" s="35"/>
      <c r="D291" s="35"/>
      <c r="E291" s="35"/>
      <c r="F291" s="35"/>
      <c r="G291" s="35">
        <v>2</v>
      </c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>
        <v>3</v>
      </c>
      <c r="U291" s="35"/>
      <c r="V291" s="35"/>
      <c r="W291" s="35"/>
      <c r="X291" s="35"/>
      <c r="Y291" s="35"/>
      <c r="Z291" s="35">
        <v>4</v>
      </c>
      <c r="AA291" s="35"/>
      <c r="AB291" s="35"/>
      <c r="AC291" s="35"/>
      <c r="AD291" s="35"/>
      <c r="AE291" s="35">
        <v>5</v>
      </c>
      <c r="AF291" s="35"/>
      <c r="AG291" s="35"/>
      <c r="AH291" s="35"/>
      <c r="AI291" s="35"/>
      <c r="AJ291" s="35"/>
      <c r="AK291" s="35">
        <v>6</v>
      </c>
      <c r="AL291" s="35"/>
      <c r="AM291" s="35"/>
      <c r="AN291" s="35"/>
      <c r="AO291" s="35"/>
      <c r="AP291" s="35"/>
      <c r="AQ291" s="35">
        <v>7</v>
      </c>
      <c r="AR291" s="35"/>
      <c r="AS291" s="35"/>
      <c r="AT291" s="35"/>
      <c r="AU291" s="35"/>
      <c r="AV291" s="35"/>
      <c r="AW291" s="37">
        <v>8</v>
      </c>
      <c r="AX291" s="37"/>
      <c r="AY291" s="37"/>
      <c r="AZ291" s="37"/>
      <c r="BA291" s="37"/>
      <c r="BB291" s="37"/>
      <c r="BC291" s="37"/>
      <c r="BD291" s="37"/>
      <c r="BE291" s="37">
        <v>9</v>
      </c>
      <c r="BF291" s="37"/>
      <c r="BG291" s="37"/>
      <c r="BH291" s="37"/>
      <c r="BI291" s="37"/>
      <c r="BJ291" s="37"/>
      <c r="BK291" s="37"/>
      <c r="BL291" s="37"/>
    </row>
    <row r="292" spans="1:79" s="1" customFormat="1" ht="18.75" hidden="1" customHeight="1" x14ac:dyDescent="0.2">
      <c r="A292" s="37" t="s">
        <v>64</v>
      </c>
      <c r="B292" s="37"/>
      <c r="C292" s="37"/>
      <c r="D292" s="37"/>
      <c r="E292" s="37"/>
      <c r="F292" s="37"/>
      <c r="G292" s="72" t="s">
        <v>57</v>
      </c>
      <c r="H292" s="72"/>
      <c r="I292" s="72"/>
      <c r="J292" s="72"/>
      <c r="K292" s="72"/>
      <c r="L292" s="72"/>
      <c r="M292" s="72"/>
      <c r="N292" s="72"/>
      <c r="O292" s="72"/>
      <c r="P292" s="72"/>
      <c r="Q292" s="72"/>
      <c r="R292" s="72"/>
      <c r="S292" s="72"/>
      <c r="T292" s="36" t="s">
        <v>80</v>
      </c>
      <c r="U292" s="36"/>
      <c r="V292" s="36"/>
      <c r="W292" s="36"/>
      <c r="X292" s="36"/>
      <c r="Y292" s="36"/>
      <c r="Z292" s="36" t="s">
        <v>81</v>
      </c>
      <c r="AA292" s="36"/>
      <c r="AB292" s="36"/>
      <c r="AC292" s="36"/>
      <c r="AD292" s="36"/>
      <c r="AE292" s="36" t="s">
        <v>82</v>
      </c>
      <c r="AF292" s="36"/>
      <c r="AG292" s="36"/>
      <c r="AH292" s="36"/>
      <c r="AI292" s="36"/>
      <c r="AJ292" s="36"/>
      <c r="AK292" s="36" t="s">
        <v>83</v>
      </c>
      <c r="AL292" s="36"/>
      <c r="AM292" s="36"/>
      <c r="AN292" s="36"/>
      <c r="AO292" s="36"/>
      <c r="AP292" s="36"/>
      <c r="AQ292" s="36" t="s">
        <v>84</v>
      </c>
      <c r="AR292" s="36"/>
      <c r="AS292" s="36"/>
      <c r="AT292" s="36"/>
      <c r="AU292" s="36"/>
      <c r="AV292" s="36"/>
      <c r="AW292" s="72" t="s">
        <v>87</v>
      </c>
      <c r="AX292" s="72"/>
      <c r="AY292" s="72"/>
      <c r="AZ292" s="72"/>
      <c r="BA292" s="72"/>
      <c r="BB292" s="72"/>
      <c r="BC292" s="72"/>
      <c r="BD292" s="72"/>
      <c r="BE292" s="72" t="s">
        <v>88</v>
      </c>
      <c r="BF292" s="72"/>
      <c r="BG292" s="72"/>
      <c r="BH292" s="72"/>
      <c r="BI292" s="72"/>
      <c r="BJ292" s="72"/>
      <c r="BK292" s="72"/>
      <c r="BL292" s="72"/>
      <c r="CA292" s="1" t="s">
        <v>54</v>
      </c>
    </row>
    <row r="293" spans="1:79" s="6" customFormat="1" ht="12.75" customHeight="1" x14ac:dyDescent="0.2">
      <c r="A293" s="87"/>
      <c r="B293" s="87"/>
      <c r="C293" s="87"/>
      <c r="D293" s="87"/>
      <c r="E293" s="87"/>
      <c r="F293" s="87"/>
      <c r="G293" s="117" t="s">
        <v>147</v>
      </c>
      <c r="H293" s="117"/>
      <c r="I293" s="117"/>
      <c r="J293" s="117"/>
      <c r="K293" s="117"/>
      <c r="L293" s="117"/>
      <c r="M293" s="117"/>
      <c r="N293" s="117"/>
      <c r="O293" s="117"/>
      <c r="P293" s="117"/>
      <c r="Q293" s="117"/>
      <c r="R293" s="117"/>
      <c r="S293" s="117"/>
      <c r="T293" s="115"/>
      <c r="U293" s="115"/>
      <c r="V293" s="115"/>
      <c r="W293" s="115"/>
      <c r="X293" s="115"/>
      <c r="Y293" s="115"/>
      <c r="Z293" s="115"/>
      <c r="AA293" s="115"/>
      <c r="AB293" s="115"/>
      <c r="AC293" s="115"/>
      <c r="AD293" s="115"/>
      <c r="AE293" s="115"/>
      <c r="AF293" s="115"/>
      <c r="AG293" s="115"/>
      <c r="AH293" s="115"/>
      <c r="AI293" s="115"/>
      <c r="AJ293" s="115"/>
      <c r="AK293" s="115"/>
      <c r="AL293" s="115"/>
      <c r="AM293" s="115"/>
      <c r="AN293" s="115"/>
      <c r="AO293" s="115"/>
      <c r="AP293" s="115"/>
      <c r="AQ293" s="115"/>
      <c r="AR293" s="115"/>
      <c r="AS293" s="115"/>
      <c r="AT293" s="115"/>
      <c r="AU293" s="115"/>
      <c r="AV293" s="115"/>
      <c r="AW293" s="117"/>
      <c r="AX293" s="117"/>
      <c r="AY293" s="117"/>
      <c r="AZ293" s="117"/>
      <c r="BA293" s="117"/>
      <c r="BB293" s="117"/>
      <c r="BC293" s="117"/>
      <c r="BD293" s="117"/>
      <c r="BE293" s="117"/>
      <c r="BF293" s="117"/>
      <c r="BG293" s="117"/>
      <c r="BH293" s="117"/>
      <c r="BI293" s="117"/>
      <c r="BJ293" s="117"/>
      <c r="BK293" s="117"/>
      <c r="BL293" s="117"/>
      <c r="CA293" s="6" t="s">
        <v>55</v>
      </c>
    </row>
    <row r="295" spans="1:79" ht="14.25" customHeight="1" x14ac:dyDescent="12.75">
      <c r="A295" s="41" t="s">
        <v>270</v>
      </c>
      <c r="B295" s="41"/>
      <c r="C295" s="41"/>
      <c r="D295" s="41"/>
      <c r="E295" s="41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1"/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F295" s="41"/>
      <c r="AG295" s="41"/>
      <c r="AH295" s="41"/>
      <c r="AI295" s="41"/>
      <c r="AJ295" s="41"/>
      <c r="AK295" s="41"/>
      <c r="AL295" s="41"/>
      <c r="AM295" s="41"/>
      <c r="AN295" s="41"/>
      <c r="AO295" s="41"/>
      <c r="AP295" s="41"/>
      <c r="AQ295" s="41"/>
      <c r="AR295" s="41"/>
      <c r="AS295" s="41"/>
      <c r="AT295" s="41"/>
      <c r="AU295" s="41"/>
      <c r="AV295" s="41"/>
      <c r="AW295" s="41"/>
      <c r="AX295" s="41"/>
      <c r="AY295" s="41"/>
      <c r="AZ295" s="41"/>
      <c r="BA295" s="41"/>
      <c r="BB295" s="41"/>
      <c r="BC295" s="41"/>
      <c r="BD295" s="41"/>
      <c r="BE295" s="41"/>
      <c r="BF295" s="41"/>
      <c r="BG295" s="41"/>
      <c r="BH295" s="41"/>
      <c r="BI295" s="41"/>
      <c r="BJ295" s="41"/>
      <c r="BK295" s="41"/>
      <c r="BL295" s="41"/>
    </row>
    <row r="296" spans="1:79" ht="15" customHeight="1" x14ac:dyDescent="0.2">
      <c r="A296" s="58"/>
      <c r="B296" s="58"/>
      <c r="C296" s="58"/>
      <c r="D296" s="58"/>
      <c r="E296" s="58"/>
      <c r="F296" s="58"/>
      <c r="G296" s="58"/>
      <c r="H296" s="58"/>
      <c r="I296" s="58"/>
      <c r="J296" s="58"/>
      <c r="K296" s="58"/>
      <c r="L296" s="58"/>
      <c r="M296" s="58"/>
      <c r="N296" s="58"/>
      <c r="O296" s="58"/>
      <c r="P296" s="58"/>
      <c r="Q296" s="58"/>
      <c r="R296" s="58"/>
      <c r="S296" s="58"/>
      <c r="T296" s="58"/>
      <c r="U296" s="58"/>
      <c r="V296" s="58"/>
      <c r="W296" s="58"/>
      <c r="X296" s="58"/>
      <c r="Y296" s="58"/>
      <c r="Z296" s="58"/>
      <c r="AA296" s="58"/>
      <c r="AB296" s="58"/>
      <c r="AC296" s="58"/>
      <c r="AD296" s="58"/>
      <c r="AE296" s="58"/>
      <c r="AF296" s="58"/>
      <c r="AG296" s="58"/>
      <c r="AH296" s="58"/>
      <c r="AI296" s="58"/>
      <c r="AJ296" s="58"/>
      <c r="AK296" s="58"/>
      <c r="AL296" s="58"/>
      <c r="AM296" s="58"/>
      <c r="AN296" s="58"/>
      <c r="AO296" s="58"/>
      <c r="AP296" s="58"/>
      <c r="AQ296" s="58"/>
      <c r="AR296" s="58"/>
      <c r="AS296" s="58"/>
      <c r="AT296" s="58"/>
      <c r="AU296" s="58"/>
      <c r="AV296" s="58"/>
      <c r="AW296" s="58"/>
      <c r="AX296" s="58"/>
      <c r="AY296" s="58"/>
      <c r="AZ296" s="58"/>
      <c r="BA296" s="58"/>
      <c r="BB296" s="58"/>
      <c r="BC296" s="58"/>
      <c r="BD296" s="58"/>
      <c r="BE296" s="58"/>
      <c r="BF296" s="58"/>
      <c r="BG296" s="58"/>
      <c r="BH296" s="58"/>
      <c r="BI296" s="58"/>
      <c r="BJ296" s="58"/>
      <c r="BK296" s="58"/>
      <c r="BL296" s="58"/>
    </row>
    <row r="297" spans="1:79" ht="1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</row>
    <row r="299" spans="1:79" ht="14.25" x14ac:dyDescent="0.2">
      <c r="A299" s="41" t="s">
        <v>285</v>
      </c>
      <c r="B299" s="41"/>
      <c r="C299" s="41"/>
      <c r="D299" s="41"/>
      <c r="E299" s="41"/>
      <c r="F299" s="41"/>
      <c r="G299" s="41"/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  <c r="S299" s="41"/>
      <c r="T299" s="41"/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F299" s="41"/>
      <c r="AG299" s="41"/>
      <c r="AH299" s="41"/>
      <c r="AI299" s="41"/>
      <c r="AJ299" s="41"/>
      <c r="AK299" s="41"/>
      <c r="AL299" s="41"/>
      <c r="AM299" s="41"/>
      <c r="AN299" s="41"/>
      <c r="AO299" s="41"/>
      <c r="AP299" s="41"/>
      <c r="AQ299" s="41"/>
      <c r="AR299" s="41"/>
      <c r="AS299" s="41"/>
      <c r="AT299" s="41"/>
      <c r="AU299" s="41"/>
      <c r="AV299" s="41"/>
      <c r="AW299" s="41"/>
      <c r="AX299" s="41"/>
      <c r="AY299" s="41"/>
      <c r="AZ299" s="41"/>
      <c r="BA299" s="41"/>
      <c r="BB299" s="41"/>
      <c r="BC299" s="41"/>
      <c r="BD299" s="41"/>
      <c r="BE299" s="41"/>
      <c r="BF299" s="41"/>
      <c r="BG299" s="41"/>
      <c r="BH299" s="41"/>
      <c r="BI299" s="41"/>
      <c r="BJ299" s="41"/>
      <c r="BK299" s="41"/>
      <c r="BL299" s="41"/>
    </row>
    <row r="300" spans="1:79" ht="14.25" x14ac:dyDescent="0.2">
      <c r="A300" s="41" t="s">
        <v>258</v>
      </c>
      <c r="B300" s="41"/>
      <c r="C300" s="41"/>
      <c r="D300" s="41"/>
      <c r="E300" s="41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F300" s="41"/>
      <c r="AG300" s="41"/>
      <c r="AH300" s="41"/>
      <c r="AI300" s="41"/>
      <c r="AJ300" s="41"/>
      <c r="AK300" s="41"/>
      <c r="AL300" s="41"/>
      <c r="AM300" s="41"/>
      <c r="AN300" s="41"/>
      <c r="AO300" s="41"/>
      <c r="AP300" s="41"/>
      <c r="AQ300" s="41"/>
      <c r="AR300" s="41"/>
      <c r="AS300" s="41"/>
      <c r="AT300" s="41"/>
      <c r="AU300" s="41"/>
      <c r="AV300" s="41"/>
      <c r="AW300" s="41"/>
      <c r="AX300" s="41"/>
      <c r="AY300" s="41"/>
      <c r="AZ300" s="41"/>
      <c r="BA300" s="41"/>
      <c r="BB300" s="41"/>
      <c r="BC300" s="41"/>
      <c r="BD300" s="41"/>
      <c r="BE300" s="41"/>
      <c r="BF300" s="41"/>
      <c r="BG300" s="41"/>
      <c r="BH300" s="41"/>
      <c r="BI300" s="41"/>
      <c r="BJ300" s="41"/>
      <c r="BK300" s="41"/>
      <c r="BL300" s="41"/>
    </row>
    <row r="301" spans="1:79" ht="15" customHeight="1" x14ac:dyDescent="0.2">
      <c r="A301" s="58"/>
      <c r="B301" s="58"/>
      <c r="C301" s="58"/>
      <c r="D301" s="58"/>
      <c r="E301" s="58"/>
      <c r="F301" s="58"/>
      <c r="G301" s="58"/>
      <c r="H301" s="58"/>
      <c r="I301" s="58"/>
      <c r="J301" s="58"/>
      <c r="K301" s="58"/>
      <c r="L301" s="58"/>
      <c r="M301" s="58"/>
      <c r="N301" s="58"/>
      <c r="O301" s="58"/>
      <c r="P301" s="58"/>
      <c r="Q301" s="58"/>
      <c r="R301" s="58"/>
      <c r="S301" s="58"/>
      <c r="T301" s="58"/>
      <c r="U301" s="58"/>
      <c r="V301" s="58"/>
      <c r="W301" s="58"/>
      <c r="X301" s="58"/>
      <c r="Y301" s="58"/>
      <c r="Z301" s="58"/>
      <c r="AA301" s="58"/>
      <c r="AB301" s="58"/>
      <c r="AC301" s="58"/>
      <c r="AD301" s="58"/>
      <c r="AE301" s="58"/>
      <c r="AF301" s="58"/>
      <c r="AG301" s="58"/>
      <c r="AH301" s="58"/>
      <c r="AI301" s="58"/>
      <c r="AJ301" s="58"/>
      <c r="AK301" s="58"/>
      <c r="AL301" s="58"/>
      <c r="AM301" s="58"/>
      <c r="AN301" s="58"/>
      <c r="AO301" s="58"/>
      <c r="AP301" s="58"/>
      <c r="AQ301" s="58"/>
      <c r="AR301" s="58"/>
      <c r="AS301" s="58"/>
      <c r="AT301" s="58"/>
      <c r="AU301" s="58"/>
      <c r="AV301" s="58"/>
      <c r="AW301" s="58"/>
      <c r="AX301" s="58"/>
      <c r="AY301" s="58"/>
      <c r="AZ301" s="58"/>
      <c r="BA301" s="58"/>
      <c r="BB301" s="58"/>
      <c r="BC301" s="58"/>
      <c r="BD301" s="58"/>
      <c r="BE301" s="58"/>
      <c r="BF301" s="58"/>
      <c r="BG301" s="58"/>
      <c r="BH301" s="58"/>
      <c r="BI301" s="58"/>
      <c r="BJ301" s="58"/>
      <c r="BK301" s="58"/>
      <c r="BL301" s="58"/>
    </row>
    <row r="302" spans="1:79" ht="1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</row>
    <row r="305" spans="1:58" ht="18.95" customHeight="1" x14ac:dyDescent="0.2">
      <c r="A305" s="127" t="s">
        <v>245</v>
      </c>
      <c r="B305" s="124"/>
      <c r="C305" s="124"/>
      <c r="D305" s="124"/>
      <c r="E305" s="124"/>
      <c r="F305" s="124"/>
      <c r="G305" s="124"/>
      <c r="H305" s="124"/>
      <c r="I305" s="124"/>
      <c r="J305" s="124"/>
      <c r="K305" s="124"/>
      <c r="L305" s="124"/>
      <c r="M305" s="124"/>
      <c r="N305" s="124"/>
      <c r="O305" s="124"/>
      <c r="P305" s="124"/>
      <c r="Q305" s="124"/>
      <c r="R305" s="124"/>
      <c r="S305" s="124"/>
      <c r="T305" s="124"/>
      <c r="U305" s="124"/>
      <c r="V305" s="124"/>
      <c r="W305" s="124"/>
      <c r="X305" s="124"/>
      <c r="Y305" s="124"/>
      <c r="Z305" s="124"/>
      <c r="AA305" s="124"/>
      <c r="AB305" s="22"/>
      <c r="AC305" s="22"/>
      <c r="AD305" s="22"/>
      <c r="AE305" s="22"/>
      <c r="AF305" s="22"/>
      <c r="AG305" s="22"/>
      <c r="AH305" s="25"/>
      <c r="AI305" s="25"/>
      <c r="AJ305" s="25"/>
      <c r="AK305" s="25"/>
      <c r="AL305" s="25"/>
      <c r="AM305" s="25"/>
      <c r="AN305" s="25"/>
      <c r="AO305" s="25"/>
      <c r="AP305" s="25"/>
      <c r="AQ305" s="22"/>
      <c r="AR305" s="22"/>
      <c r="AS305" s="22"/>
      <c r="AT305" s="22"/>
      <c r="AU305" s="128" t="s">
        <v>246</v>
      </c>
      <c r="AV305" s="126"/>
      <c r="AW305" s="126"/>
      <c r="AX305" s="126"/>
      <c r="AY305" s="126"/>
      <c r="AZ305" s="126"/>
      <c r="BA305" s="126"/>
      <c r="BB305" s="126"/>
      <c r="BC305" s="126"/>
      <c r="BD305" s="126"/>
      <c r="BE305" s="126"/>
      <c r="BF305" s="126"/>
    </row>
    <row r="306" spans="1:58" ht="12.75" customHeight="1" x14ac:dyDescent="0.2">
      <c r="AB306" s="23"/>
      <c r="AC306" s="23"/>
      <c r="AD306" s="23"/>
      <c r="AE306" s="23"/>
      <c r="AF306" s="23"/>
      <c r="AG306" s="23"/>
      <c r="AH306" s="26" t="s">
        <v>1</v>
      </c>
      <c r="AI306" s="26"/>
      <c r="AJ306" s="26"/>
      <c r="AK306" s="26"/>
      <c r="AL306" s="26"/>
      <c r="AM306" s="26"/>
      <c r="AN306" s="26"/>
      <c r="AO306" s="26"/>
      <c r="AP306" s="26"/>
      <c r="AQ306" s="23"/>
      <c r="AR306" s="23"/>
      <c r="AS306" s="23"/>
      <c r="AT306" s="23"/>
      <c r="AU306" s="26" t="s">
        <v>160</v>
      </c>
      <c r="AV306" s="26"/>
      <c r="AW306" s="26"/>
      <c r="AX306" s="26"/>
      <c r="AY306" s="26"/>
      <c r="AZ306" s="26"/>
      <c r="BA306" s="26"/>
      <c r="BB306" s="26"/>
      <c r="BC306" s="26"/>
      <c r="BD306" s="26"/>
      <c r="BE306" s="26"/>
      <c r="BF306" s="26"/>
    </row>
    <row r="307" spans="1:58" ht="15" x14ac:dyDescent="0.2">
      <c r="AB307" s="23"/>
      <c r="AC307" s="23"/>
      <c r="AD307" s="23"/>
      <c r="AE307" s="23"/>
      <c r="AF307" s="23"/>
      <c r="AG307" s="23"/>
      <c r="AH307" s="24"/>
      <c r="AI307" s="24"/>
      <c r="AJ307" s="24"/>
      <c r="AK307" s="24"/>
      <c r="AL307" s="24"/>
      <c r="AM307" s="24"/>
      <c r="AN307" s="24"/>
      <c r="AO307" s="24"/>
      <c r="AP307" s="24"/>
      <c r="AQ307" s="23"/>
      <c r="AR307" s="23"/>
      <c r="AS307" s="23"/>
      <c r="AT307" s="23"/>
      <c r="AU307" s="24"/>
      <c r="AV307" s="24"/>
      <c r="AW307" s="24"/>
      <c r="AX307" s="24"/>
      <c r="AY307" s="24"/>
      <c r="AZ307" s="24"/>
      <c r="BA307" s="24"/>
      <c r="BB307" s="24"/>
      <c r="BC307" s="24"/>
      <c r="BD307" s="24"/>
      <c r="BE307" s="24"/>
      <c r="BF307" s="24"/>
    </row>
  </sheetData>
  <mergeCells count="2289">
    <mergeCell ref="BA235:BC235"/>
    <mergeCell ref="BD235:BF235"/>
    <mergeCell ref="BG235:BI235"/>
    <mergeCell ref="BJ235:BL235"/>
    <mergeCell ref="A235:C235"/>
    <mergeCell ref="D235:V235"/>
    <mergeCell ref="W235:Y235"/>
    <mergeCell ref="Z235:AB235"/>
    <mergeCell ref="AC235:AE235"/>
    <mergeCell ref="AF235:AH235"/>
    <mergeCell ref="AI235:AK235"/>
    <mergeCell ref="AL235:AN235"/>
    <mergeCell ref="BN225:BR225"/>
    <mergeCell ref="A225:T225"/>
    <mergeCell ref="U225:Y225"/>
    <mergeCell ref="Z225:AD225"/>
    <mergeCell ref="AE225:AI225"/>
    <mergeCell ref="AJ225:AN225"/>
    <mergeCell ref="AO225:AS225"/>
    <mergeCell ref="AP216:AT216"/>
    <mergeCell ref="AU216:AY216"/>
    <mergeCell ref="AZ216:BD216"/>
    <mergeCell ref="BE216:BI216"/>
    <mergeCell ref="AP215:AT215"/>
    <mergeCell ref="AU215:AY215"/>
    <mergeCell ref="AZ215:BD215"/>
    <mergeCell ref="BE215:BI215"/>
    <mergeCell ref="A216:C216"/>
    <mergeCell ref="D216:P216"/>
    <mergeCell ref="Q216:U216"/>
    <mergeCell ref="V216:AE216"/>
    <mergeCell ref="AF216:AJ216"/>
    <mergeCell ref="AK216:AO216"/>
    <mergeCell ref="AP214:AT214"/>
    <mergeCell ref="AU214:AY214"/>
    <mergeCell ref="AZ214:BD214"/>
    <mergeCell ref="BE214:BI214"/>
    <mergeCell ref="A215:C215"/>
    <mergeCell ref="D215:P215"/>
    <mergeCell ref="Q215:U215"/>
    <mergeCell ref="V215:AE215"/>
    <mergeCell ref="AF215:AJ215"/>
    <mergeCell ref="AK215:AO215"/>
    <mergeCell ref="AP213:AT213"/>
    <mergeCell ref="AU213:AY213"/>
    <mergeCell ref="AZ213:BD213"/>
    <mergeCell ref="BE213:BI213"/>
    <mergeCell ref="A214:C214"/>
    <mergeCell ref="D214:P214"/>
    <mergeCell ref="Q214:U214"/>
    <mergeCell ref="V214:AE214"/>
    <mergeCell ref="AF214:AJ214"/>
    <mergeCell ref="AK214:AO214"/>
    <mergeCell ref="AP212:AT212"/>
    <mergeCell ref="AU212:AY212"/>
    <mergeCell ref="AZ212:BD212"/>
    <mergeCell ref="BE212:BI212"/>
    <mergeCell ref="A213:C213"/>
    <mergeCell ref="D213:P213"/>
    <mergeCell ref="Q213:U213"/>
    <mergeCell ref="V213:AE213"/>
    <mergeCell ref="AF213:AJ213"/>
    <mergeCell ref="AK213:AO213"/>
    <mergeCell ref="AP211:AT211"/>
    <mergeCell ref="AU211:AY211"/>
    <mergeCell ref="AZ211:BD211"/>
    <mergeCell ref="BE211:BI211"/>
    <mergeCell ref="A212:C212"/>
    <mergeCell ref="D212:P212"/>
    <mergeCell ref="Q212:U212"/>
    <mergeCell ref="V212:AE212"/>
    <mergeCell ref="AF212:AJ212"/>
    <mergeCell ref="AK212:AO212"/>
    <mergeCell ref="AP210:AT210"/>
    <mergeCell ref="AU210:AY210"/>
    <mergeCell ref="AZ210:BD210"/>
    <mergeCell ref="BE210:BI210"/>
    <mergeCell ref="A211:C211"/>
    <mergeCell ref="D211:P211"/>
    <mergeCell ref="Q211:U211"/>
    <mergeCell ref="V211:AE211"/>
    <mergeCell ref="AF211:AJ211"/>
    <mergeCell ref="AK211:AO211"/>
    <mergeCell ref="AP209:AT209"/>
    <mergeCell ref="AU209:AY209"/>
    <mergeCell ref="AZ209:BD209"/>
    <mergeCell ref="BE209:BI209"/>
    <mergeCell ref="A210:C210"/>
    <mergeCell ref="D210:P210"/>
    <mergeCell ref="Q210:U210"/>
    <mergeCell ref="V210:AE210"/>
    <mergeCell ref="AF210:AJ210"/>
    <mergeCell ref="AK210:AO210"/>
    <mergeCell ref="AP208:AT208"/>
    <mergeCell ref="AU208:AY208"/>
    <mergeCell ref="AZ208:BD208"/>
    <mergeCell ref="BE208:BI208"/>
    <mergeCell ref="A209:C209"/>
    <mergeCell ref="D209:P209"/>
    <mergeCell ref="Q209:U209"/>
    <mergeCell ref="V209:AE209"/>
    <mergeCell ref="AF209:AJ209"/>
    <mergeCell ref="AK209:AO209"/>
    <mergeCell ref="AP207:AT207"/>
    <mergeCell ref="AU207:AY207"/>
    <mergeCell ref="AZ207:BD207"/>
    <mergeCell ref="BE207:BI207"/>
    <mergeCell ref="A208:C208"/>
    <mergeCell ref="D208:P208"/>
    <mergeCell ref="Q208:U208"/>
    <mergeCell ref="V208:AE208"/>
    <mergeCell ref="AF208:AJ208"/>
    <mergeCell ref="AK208:AO208"/>
    <mergeCell ref="AP206:AT206"/>
    <mergeCell ref="AU206:AY206"/>
    <mergeCell ref="AZ206:BD206"/>
    <mergeCell ref="BE206:BI206"/>
    <mergeCell ref="A207:C207"/>
    <mergeCell ref="D207:P207"/>
    <mergeCell ref="Q207:U207"/>
    <mergeCell ref="V207:AE207"/>
    <mergeCell ref="AF207:AJ207"/>
    <mergeCell ref="AK207:AO207"/>
    <mergeCell ref="AP205:AT205"/>
    <mergeCell ref="AU205:AY205"/>
    <mergeCell ref="AZ205:BD205"/>
    <mergeCell ref="BE205:BI205"/>
    <mergeCell ref="A206:C206"/>
    <mergeCell ref="D206:P206"/>
    <mergeCell ref="Q206:U206"/>
    <mergeCell ref="V206:AE206"/>
    <mergeCell ref="AF206:AJ206"/>
    <mergeCell ref="AK206:AO206"/>
    <mergeCell ref="AP204:AT204"/>
    <mergeCell ref="AU204:AY204"/>
    <mergeCell ref="AZ204:BD204"/>
    <mergeCell ref="BE204:BI204"/>
    <mergeCell ref="A205:C205"/>
    <mergeCell ref="D205:P205"/>
    <mergeCell ref="Q205:U205"/>
    <mergeCell ref="V205:AE205"/>
    <mergeCell ref="AF205:AJ205"/>
    <mergeCell ref="AK205:AO205"/>
    <mergeCell ref="AP203:AT203"/>
    <mergeCell ref="AU203:AY203"/>
    <mergeCell ref="AZ203:BD203"/>
    <mergeCell ref="BE203:BI203"/>
    <mergeCell ref="A204:C204"/>
    <mergeCell ref="D204:P204"/>
    <mergeCell ref="Q204:U204"/>
    <mergeCell ref="V204:AE204"/>
    <mergeCell ref="AF204:AJ204"/>
    <mergeCell ref="AK204:AO204"/>
    <mergeCell ref="AP202:AT202"/>
    <mergeCell ref="AU202:AY202"/>
    <mergeCell ref="AZ202:BD202"/>
    <mergeCell ref="BE202:BI202"/>
    <mergeCell ref="A203:C203"/>
    <mergeCell ref="D203:P203"/>
    <mergeCell ref="Q203:U203"/>
    <mergeCell ref="V203:AE203"/>
    <mergeCell ref="AF203:AJ203"/>
    <mergeCell ref="AK203:AO203"/>
    <mergeCell ref="AP201:AT201"/>
    <mergeCell ref="AU201:AY201"/>
    <mergeCell ref="AZ201:BD201"/>
    <mergeCell ref="BE201:BI201"/>
    <mergeCell ref="A202:C202"/>
    <mergeCell ref="D202:P202"/>
    <mergeCell ref="Q202:U202"/>
    <mergeCell ref="V202:AE202"/>
    <mergeCell ref="AF202:AJ202"/>
    <mergeCell ref="AK202:AO202"/>
    <mergeCell ref="AP200:AT200"/>
    <mergeCell ref="AU200:AY200"/>
    <mergeCell ref="AZ200:BD200"/>
    <mergeCell ref="BE200:BI200"/>
    <mergeCell ref="A201:C201"/>
    <mergeCell ref="D201:P201"/>
    <mergeCell ref="Q201:U201"/>
    <mergeCell ref="V201:AE201"/>
    <mergeCell ref="AF201:AJ201"/>
    <mergeCell ref="AK201:AO201"/>
    <mergeCell ref="AP199:AT199"/>
    <mergeCell ref="AU199:AY199"/>
    <mergeCell ref="AZ199:BD199"/>
    <mergeCell ref="BE199:BI199"/>
    <mergeCell ref="A200:C200"/>
    <mergeCell ref="D200:P200"/>
    <mergeCell ref="Q200:U200"/>
    <mergeCell ref="V200:AE200"/>
    <mergeCell ref="AF200:AJ200"/>
    <mergeCell ref="AK200:AO200"/>
    <mergeCell ref="AP198:AT198"/>
    <mergeCell ref="AU198:AY198"/>
    <mergeCell ref="AZ198:BD198"/>
    <mergeCell ref="BE198:BI198"/>
    <mergeCell ref="A199:C199"/>
    <mergeCell ref="D199:P199"/>
    <mergeCell ref="Q199:U199"/>
    <mergeCell ref="V199:AE199"/>
    <mergeCell ref="AF199:AJ199"/>
    <mergeCell ref="AK199:AO199"/>
    <mergeCell ref="AP197:AT197"/>
    <mergeCell ref="AU197:AY197"/>
    <mergeCell ref="AZ197:BD197"/>
    <mergeCell ref="BE197:BI197"/>
    <mergeCell ref="A198:C198"/>
    <mergeCell ref="D198:P198"/>
    <mergeCell ref="Q198:U198"/>
    <mergeCell ref="V198:AE198"/>
    <mergeCell ref="AF198:AJ198"/>
    <mergeCell ref="AK198:AO198"/>
    <mergeCell ref="AP196:AT196"/>
    <mergeCell ref="AU196:AY196"/>
    <mergeCell ref="AZ196:BD196"/>
    <mergeCell ref="BE196:BI196"/>
    <mergeCell ref="A197:C197"/>
    <mergeCell ref="D197:P197"/>
    <mergeCell ref="Q197:U197"/>
    <mergeCell ref="V197:AE197"/>
    <mergeCell ref="AF197:AJ197"/>
    <mergeCell ref="AK197:AO197"/>
    <mergeCell ref="AP195:AT195"/>
    <mergeCell ref="AU195:AY195"/>
    <mergeCell ref="AZ195:BD195"/>
    <mergeCell ref="BE195:BI195"/>
    <mergeCell ref="A196:C196"/>
    <mergeCell ref="D196:P196"/>
    <mergeCell ref="Q196:U196"/>
    <mergeCell ref="V196:AE196"/>
    <mergeCell ref="AF196:AJ196"/>
    <mergeCell ref="AK196:AO196"/>
    <mergeCell ref="AP194:AT194"/>
    <mergeCell ref="AU194:AY194"/>
    <mergeCell ref="AZ194:BD194"/>
    <mergeCell ref="BE194:BI194"/>
    <mergeCell ref="A195:C195"/>
    <mergeCell ref="D195:P195"/>
    <mergeCell ref="Q195:U195"/>
    <mergeCell ref="V195:AE195"/>
    <mergeCell ref="AF195:AJ195"/>
    <mergeCell ref="AK195:AO195"/>
    <mergeCell ref="AP193:AT193"/>
    <mergeCell ref="AU193:AY193"/>
    <mergeCell ref="AZ193:BD193"/>
    <mergeCell ref="BE193:BI193"/>
    <mergeCell ref="A194:C194"/>
    <mergeCell ref="D194:P194"/>
    <mergeCell ref="Q194:U194"/>
    <mergeCell ref="V194:AE194"/>
    <mergeCell ref="AF194:AJ194"/>
    <mergeCell ref="AK194:AO194"/>
    <mergeCell ref="AP192:AT192"/>
    <mergeCell ref="AU192:AY192"/>
    <mergeCell ref="AZ192:BD192"/>
    <mergeCell ref="BE192:BI192"/>
    <mergeCell ref="A193:C193"/>
    <mergeCell ref="D193:P193"/>
    <mergeCell ref="Q193:U193"/>
    <mergeCell ref="V193:AE193"/>
    <mergeCell ref="AF193:AJ193"/>
    <mergeCell ref="AK193:AO193"/>
    <mergeCell ref="AP191:AT191"/>
    <mergeCell ref="AU191:AY191"/>
    <mergeCell ref="AZ191:BD191"/>
    <mergeCell ref="BE191:BI191"/>
    <mergeCell ref="A192:C192"/>
    <mergeCell ref="D192:P192"/>
    <mergeCell ref="Q192:U192"/>
    <mergeCell ref="V192:AE192"/>
    <mergeCell ref="AF192:AJ192"/>
    <mergeCell ref="AK192:AO192"/>
    <mergeCell ref="AP190:AT190"/>
    <mergeCell ref="AU190:AY190"/>
    <mergeCell ref="AZ190:BD190"/>
    <mergeCell ref="BE190:BI190"/>
    <mergeCell ref="A191:C191"/>
    <mergeCell ref="D191:P191"/>
    <mergeCell ref="Q191:U191"/>
    <mergeCell ref="V191:AE191"/>
    <mergeCell ref="AF191:AJ191"/>
    <mergeCell ref="AK191:AO191"/>
    <mergeCell ref="AP189:AT189"/>
    <mergeCell ref="AU189:AY189"/>
    <mergeCell ref="AZ189:BD189"/>
    <mergeCell ref="BE189:BI189"/>
    <mergeCell ref="A190:C190"/>
    <mergeCell ref="D190:P190"/>
    <mergeCell ref="Q190:U190"/>
    <mergeCell ref="V190:AE190"/>
    <mergeCell ref="AF190:AJ190"/>
    <mergeCell ref="AK190:AO190"/>
    <mergeCell ref="AP188:AT188"/>
    <mergeCell ref="AU188:AY188"/>
    <mergeCell ref="AZ188:BD188"/>
    <mergeCell ref="BE188:BI188"/>
    <mergeCell ref="A189:C189"/>
    <mergeCell ref="D189:P189"/>
    <mergeCell ref="Q189:U189"/>
    <mergeCell ref="V189:AE189"/>
    <mergeCell ref="AF189:AJ189"/>
    <mergeCell ref="AK189:AO189"/>
    <mergeCell ref="AP187:AT187"/>
    <mergeCell ref="AU187:AY187"/>
    <mergeCell ref="AZ187:BD187"/>
    <mergeCell ref="BE187:BI187"/>
    <mergeCell ref="A188:C188"/>
    <mergeCell ref="D188:P188"/>
    <mergeCell ref="Q188:U188"/>
    <mergeCell ref="V188:AE188"/>
    <mergeCell ref="AF188:AJ188"/>
    <mergeCell ref="AK188:AO188"/>
    <mergeCell ref="AP186:AT186"/>
    <mergeCell ref="AU186:AY186"/>
    <mergeCell ref="AZ186:BD186"/>
    <mergeCell ref="BE186:BI186"/>
    <mergeCell ref="A187:C187"/>
    <mergeCell ref="D187:P187"/>
    <mergeCell ref="Q187:U187"/>
    <mergeCell ref="V187:AE187"/>
    <mergeCell ref="AF187:AJ187"/>
    <mergeCell ref="AK187:AO187"/>
    <mergeCell ref="AP185:AT185"/>
    <mergeCell ref="AU185:AY185"/>
    <mergeCell ref="AZ185:BD185"/>
    <mergeCell ref="BE185:BI185"/>
    <mergeCell ref="A186:C186"/>
    <mergeCell ref="D186:P186"/>
    <mergeCell ref="Q186:U186"/>
    <mergeCell ref="V186:AE186"/>
    <mergeCell ref="AF186:AJ186"/>
    <mergeCell ref="AK186:AO186"/>
    <mergeCell ref="AP184:AT184"/>
    <mergeCell ref="AU184:AY184"/>
    <mergeCell ref="AZ184:BD184"/>
    <mergeCell ref="BE184:BI184"/>
    <mergeCell ref="A185:C185"/>
    <mergeCell ref="D185:P185"/>
    <mergeCell ref="Q185:U185"/>
    <mergeCell ref="V185:AE185"/>
    <mergeCell ref="AF185:AJ185"/>
    <mergeCell ref="AK185:AO185"/>
    <mergeCell ref="AP183:AT183"/>
    <mergeCell ref="AU183:AY183"/>
    <mergeCell ref="AZ183:BD183"/>
    <mergeCell ref="BE183:BI183"/>
    <mergeCell ref="A184:C184"/>
    <mergeCell ref="D184:P184"/>
    <mergeCell ref="Q184:U184"/>
    <mergeCell ref="V184:AE184"/>
    <mergeCell ref="AF184:AJ184"/>
    <mergeCell ref="AK184:AO184"/>
    <mergeCell ref="AP182:AT182"/>
    <mergeCell ref="AU182:AY182"/>
    <mergeCell ref="AZ182:BD182"/>
    <mergeCell ref="BE182:BI182"/>
    <mergeCell ref="A183:C183"/>
    <mergeCell ref="D183:P183"/>
    <mergeCell ref="Q183:U183"/>
    <mergeCell ref="V183:AE183"/>
    <mergeCell ref="AF183:AJ183"/>
    <mergeCell ref="AK183:AO183"/>
    <mergeCell ref="AP181:AT181"/>
    <mergeCell ref="AU181:AY181"/>
    <mergeCell ref="AZ181:BD181"/>
    <mergeCell ref="BE181:BI181"/>
    <mergeCell ref="A182:C182"/>
    <mergeCell ref="D182:P182"/>
    <mergeCell ref="Q182:U182"/>
    <mergeCell ref="V182:AE182"/>
    <mergeCell ref="AF182:AJ182"/>
    <mergeCell ref="AK182:AO182"/>
    <mergeCell ref="AP180:AT180"/>
    <mergeCell ref="AU180:AY180"/>
    <mergeCell ref="AZ180:BD180"/>
    <mergeCell ref="BE180:BI180"/>
    <mergeCell ref="A181:C181"/>
    <mergeCell ref="D181:P181"/>
    <mergeCell ref="Q181:U181"/>
    <mergeCell ref="V181:AE181"/>
    <mergeCell ref="AF181:AJ181"/>
    <mergeCell ref="AK181:AO181"/>
    <mergeCell ref="A180:C180"/>
    <mergeCell ref="D180:P180"/>
    <mergeCell ref="Q180:U180"/>
    <mergeCell ref="V180:AE180"/>
    <mergeCell ref="AF180:AJ180"/>
    <mergeCell ref="AK180:AO180"/>
    <mergeCell ref="A179:C179"/>
    <mergeCell ref="D179:P179"/>
    <mergeCell ref="Q179:U179"/>
    <mergeCell ref="V179:AE179"/>
    <mergeCell ref="AF179:AJ179"/>
    <mergeCell ref="AK179:AO179"/>
    <mergeCell ref="BT171:BX171"/>
    <mergeCell ref="AP171:AT171"/>
    <mergeCell ref="AU171:AY171"/>
    <mergeCell ref="AZ171:BD171"/>
    <mergeCell ref="BE171:BI171"/>
    <mergeCell ref="BJ171:BN171"/>
    <mergeCell ref="BO171:BS171"/>
    <mergeCell ref="BE170:BI170"/>
    <mergeCell ref="BJ170:BN170"/>
    <mergeCell ref="BO170:BS170"/>
    <mergeCell ref="BT170:BX170"/>
    <mergeCell ref="A171:C171"/>
    <mergeCell ref="D171:P171"/>
    <mergeCell ref="Q171:U171"/>
    <mergeCell ref="V171:AE171"/>
    <mergeCell ref="AF171:AJ171"/>
    <mergeCell ref="AK171:AO171"/>
    <mergeCell ref="BT169:BX169"/>
    <mergeCell ref="A170:C170"/>
    <mergeCell ref="D170:P170"/>
    <mergeCell ref="Q170:U170"/>
    <mergeCell ref="V170:AE170"/>
    <mergeCell ref="AF170:AJ170"/>
    <mergeCell ref="AK170:AO170"/>
    <mergeCell ref="AP170:AT170"/>
    <mergeCell ref="AU170:AY170"/>
    <mergeCell ref="AZ170:BD170"/>
    <mergeCell ref="AP169:AT169"/>
    <mergeCell ref="AU169:AY169"/>
    <mergeCell ref="AZ169:BD169"/>
    <mergeCell ref="BE169:BI169"/>
    <mergeCell ref="BJ169:BN169"/>
    <mergeCell ref="BO169:BS169"/>
    <mergeCell ref="BE168:BI168"/>
    <mergeCell ref="BJ168:BN168"/>
    <mergeCell ref="BO168:BS168"/>
    <mergeCell ref="BT168:BX168"/>
    <mergeCell ref="A169:C169"/>
    <mergeCell ref="D169:P169"/>
    <mergeCell ref="Q169:U169"/>
    <mergeCell ref="V169:AE169"/>
    <mergeCell ref="AF169:AJ169"/>
    <mergeCell ref="AK169:AO169"/>
    <mergeCell ref="BT167:BX167"/>
    <mergeCell ref="A168:C168"/>
    <mergeCell ref="D168:P168"/>
    <mergeCell ref="Q168:U168"/>
    <mergeCell ref="V168:AE168"/>
    <mergeCell ref="AF168:AJ168"/>
    <mergeCell ref="AK168:AO168"/>
    <mergeCell ref="AP168:AT168"/>
    <mergeCell ref="AU168:AY168"/>
    <mergeCell ref="AZ168:BD168"/>
    <mergeCell ref="AP167:AT167"/>
    <mergeCell ref="AU167:AY167"/>
    <mergeCell ref="AZ167:BD167"/>
    <mergeCell ref="BE167:BI167"/>
    <mergeCell ref="BJ167:BN167"/>
    <mergeCell ref="BO167:BS167"/>
    <mergeCell ref="BE166:BI166"/>
    <mergeCell ref="BJ166:BN166"/>
    <mergeCell ref="BO166:BS166"/>
    <mergeCell ref="BT166:BX166"/>
    <mergeCell ref="A167:C167"/>
    <mergeCell ref="D167:P167"/>
    <mergeCell ref="Q167:U167"/>
    <mergeCell ref="V167:AE167"/>
    <mergeCell ref="AF167:AJ167"/>
    <mergeCell ref="AK167:AO167"/>
    <mergeCell ref="BT165:BX165"/>
    <mergeCell ref="A166:C166"/>
    <mergeCell ref="D166:P166"/>
    <mergeCell ref="Q166:U166"/>
    <mergeCell ref="V166:AE166"/>
    <mergeCell ref="AF166:AJ166"/>
    <mergeCell ref="AK166:AO166"/>
    <mergeCell ref="AP166:AT166"/>
    <mergeCell ref="AU166:AY166"/>
    <mergeCell ref="AZ166:BD166"/>
    <mergeCell ref="AP165:AT165"/>
    <mergeCell ref="AU165:AY165"/>
    <mergeCell ref="AZ165:BD165"/>
    <mergeCell ref="BE165:BI165"/>
    <mergeCell ref="BJ165:BN165"/>
    <mergeCell ref="BO165:BS165"/>
    <mergeCell ref="BE164:BI164"/>
    <mergeCell ref="BJ164:BN164"/>
    <mergeCell ref="BO164:BS164"/>
    <mergeCell ref="BT164:BX164"/>
    <mergeCell ref="A165:C165"/>
    <mergeCell ref="D165:P165"/>
    <mergeCell ref="Q165:U165"/>
    <mergeCell ref="V165:AE165"/>
    <mergeCell ref="AF165:AJ165"/>
    <mergeCell ref="AK165:AO165"/>
    <mergeCell ref="BT163:BX163"/>
    <mergeCell ref="A164:C164"/>
    <mergeCell ref="D164:P164"/>
    <mergeCell ref="Q164:U164"/>
    <mergeCell ref="V164:AE164"/>
    <mergeCell ref="AF164:AJ164"/>
    <mergeCell ref="AK164:AO164"/>
    <mergeCell ref="AP164:AT164"/>
    <mergeCell ref="AU164:AY164"/>
    <mergeCell ref="AZ164:BD164"/>
    <mergeCell ref="AP163:AT163"/>
    <mergeCell ref="AU163:AY163"/>
    <mergeCell ref="AZ163:BD163"/>
    <mergeCell ref="BE163:BI163"/>
    <mergeCell ref="BJ163:BN163"/>
    <mergeCell ref="BO163:BS163"/>
    <mergeCell ref="BE162:BI162"/>
    <mergeCell ref="BJ162:BN162"/>
    <mergeCell ref="BO162:BS162"/>
    <mergeCell ref="BT162:BX162"/>
    <mergeCell ref="A163:C163"/>
    <mergeCell ref="D163:P163"/>
    <mergeCell ref="Q163:U163"/>
    <mergeCell ref="V163:AE163"/>
    <mergeCell ref="AF163:AJ163"/>
    <mergeCell ref="AK163:AO163"/>
    <mergeCell ref="BT161:BX161"/>
    <mergeCell ref="A162:C162"/>
    <mergeCell ref="D162:P162"/>
    <mergeCell ref="Q162:U162"/>
    <mergeCell ref="V162:AE162"/>
    <mergeCell ref="AF162:AJ162"/>
    <mergeCell ref="AK162:AO162"/>
    <mergeCell ref="AP162:AT162"/>
    <mergeCell ref="AU162:AY162"/>
    <mergeCell ref="AZ162:BD162"/>
    <mergeCell ref="AP161:AT161"/>
    <mergeCell ref="AU161:AY161"/>
    <mergeCell ref="AZ161:BD161"/>
    <mergeCell ref="BE161:BI161"/>
    <mergeCell ref="BJ161:BN161"/>
    <mergeCell ref="BO161:BS161"/>
    <mergeCell ref="BE160:BI160"/>
    <mergeCell ref="BJ160:BN160"/>
    <mergeCell ref="BO160:BS160"/>
    <mergeCell ref="BT160:BX160"/>
    <mergeCell ref="A161:C161"/>
    <mergeCell ref="D161:P161"/>
    <mergeCell ref="Q161:U161"/>
    <mergeCell ref="V161:AE161"/>
    <mergeCell ref="AF161:AJ161"/>
    <mergeCell ref="AK161:AO161"/>
    <mergeCell ref="BT159:BX159"/>
    <mergeCell ref="A160:C160"/>
    <mergeCell ref="D160:P160"/>
    <mergeCell ref="Q160:U160"/>
    <mergeCell ref="V160:AE160"/>
    <mergeCell ref="AF160:AJ160"/>
    <mergeCell ref="AK160:AO160"/>
    <mergeCell ref="AP160:AT160"/>
    <mergeCell ref="AU160:AY160"/>
    <mergeCell ref="AZ160:BD160"/>
    <mergeCell ref="AP159:AT159"/>
    <mergeCell ref="AU159:AY159"/>
    <mergeCell ref="AZ159:BD159"/>
    <mergeCell ref="BE159:BI159"/>
    <mergeCell ref="BJ159:BN159"/>
    <mergeCell ref="BO159:BS159"/>
    <mergeCell ref="BE158:BI158"/>
    <mergeCell ref="BJ158:BN158"/>
    <mergeCell ref="BO158:BS158"/>
    <mergeCell ref="BT158:BX158"/>
    <mergeCell ref="A159:C159"/>
    <mergeCell ref="D159:P159"/>
    <mergeCell ref="Q159:U159"/>
    <mergeCell ref="V159:AE159"/>
    <mergeCell ref="AF159:AJ159"/>
    <mergeCell ref="AK159:AO159"/>
    <mergeCell ref="BT157:BX157"/>
    <mergeCell ref="A158:C158"/>
    <mergeCell ref="D158:P158"/>
    <mergeCell ref="Q158:U158"/>
    <mergeCell ref="V158:AE158"/>
    <mergeCell ref="AF158:AJ158"/>
    <mergeCell ref="AK158:AO158"/>
    <mergeCell ref="AP158:AT158"/>
    <mergeCell ref="AU158:AY158"/>
    <mergeCell ref="AZ158:BD158"/>
    <mergeCell ref="AP157:AT157"/>
    <mergeCell ref="AU157:AY157"/>
    <mergeCell ref="AZ157:BD157"/>
    <mergeCell ref="BE157:BI157"/>
    <mergeCell ref="BJ157:BN157"/>
    <mergeCell ref="BO157:BS157"/>
    <mergeCell ref="BE156:BI156"/>
    <mergeCell ref="BJ156:BN156"/>
    <mergeCell ref="BO156:BS156"/>
    <mergeCell ref="BT156:BX156"/>
    <mergeCell ref="A157:C157"/>
    <mergeCell ref="D157:P157"/>
    <mergeCell ref="Q157:U157"/>
    <mergeCell ref="V157:AE157"/>
    <mergeCell ref="AF157:AJ157"/>
    <mergeCell ref="AK157:AO157"/>
    <mergeCell ref="BT155:BX155"/>
    <mergeCell ref="A156:C156"/>
    <mergeCell ref="D156:P156"/>
    <mergeCell ref="Q156:U156"/>
    <mergeCell ref="V156:AE156"/>
    <mergeCell ref="AF156:AJ156"/>
    <mergeCell ref="AK156:AO156"/>
    <mergeCell ref="AP156:AT156"/>
    <mergeCell ref="AU156:AY156"/>
    <mergeCell ref="AZ156:BD156"/>
    <mergeCell ref="AP155:AT155"/>
    <mergeCell ref="AU155:AY155"/>
    <mergeCell ref="AZ155:BD155"/>
    <mergeCell ref="BE155:BI155"/>
    <mergeCell ref="BJ155:BN155"/>
    <mergeCell ref="BO155:BS155"/>
    <mergeCell ref="BE154:BI154"/>
    <mergeCell ref="BJ154:BN154"/>
    <mergeCell ref="BO154:BS154"/>
    <mergeCell ref="BT154:BX154"/>
    <mergeCell ref="A155:C155"/>
    <mergeCell ref="D155:P155"/>
    <mergeCell ref="Q155:U155"/>
    <mergeCell ref="V155:AE155"/>
    <mergeCell ref="AF155:AJ155"/>
    <mergeCell ref="AK155:AO155"/>
    <mergeCell ref="BT153:BX153"/>
    <mergeCell ref="A154:C154"/>
    <mergeCell ref="D154:P154"/>
    <mergeCell ref="Q154:U154"/>
    <mergeCell ref="V154:AE154"/>
    <mergeCell ref="AF154:AJ154"/>
    <mergeCell ref="AK154:AO154"/>
    <mergeCell ref="AP154:AT154"/>
    <mergeCell ref="AU154:AY154"/>
    <mergeCell ref="AZ154:BD154"/>
    <mergeCell ref="AP153:AT153"/>
    <mergeCell ref="AU153:AY153"/>
    <mergeCell ref="AZ153:BD153"/>
    <mergeCell ref="BE153:BI153"/>
    <mergeCell ref="BJ153:BN153"/>
    <mergeCell ref="BO153:BS153"/>
    <mergeCell ref="BE152:BI152"/>
    <mergeCell ref="BJ152:BN152"/>
    <mergeCell ref="BO152:BS152"/>
    <mergeCell ref="BT152:BX152"/>
    <mergeCell ref="A153:C153"/>
    <mergeCell ref="D153:P153"/>
    <mergeCell ref="Q153:U153"/>
    <mergeCell ref="V153:AE153"/>
    <mergeCell ref="AF153:AJ153"/>
    <mergeCell ref="AK153:AO153"/>
    <mergeCell ref="BT151:BX151"/>
    <mergeCell ref="A152:C152"/>
    <mergeCell ref="D152:P152"/>
    <mergeCell ref="Q152:U152"/>
    <mergeCell ref="V152:AE152"/>
    <mergeCell ref="AF152:AJ152"/>
    <mergeCell ref="AK152:AO152"/>
    <mergeCell ref="AP152:AT152"/>
    <mergeCell ref="AU152:AY152"/>
    <mergeCell ref="AZ152:BD152"/>
    <mergeCell ref="AP151:AT151"/>
    <mergeCell ref="AU151:AY151"/>
    <mergeCell ref="AZ151:BD151"/>
    <mergeCell ref="BE151:BI151"/>
    <mergeCell ref="BJ151:BN151"/>
    <mergeCell ref="BO151:BS151"/>
    <mergeCell ref="BE150:BI150"/>
    <mergeCell ref="BJ150:BN150"/>
    <mergeCell ref="BO150:BS150"/>
    <mergeCell ref="BT150:BX150"/>
    <mergeCell ref="A151:C151"/>
    <mergeCell ref="D151:P151"/>
    <mergeCell ref="Q151:U151"/>
    <mergeCell ref="V151:AE151"/>
    <mergeCell ref="AF151:AJ151"/>
    <mergeCell ref="AK151:AO151"/>
    <mergeCell ref="BT149:BX149"/>
    <mergeCell ref="A150:C150"/>
    <mergeCell ref="D150:P150"/>
    <mergeCell ref="Q150:U150"/>
    <mergeCell ref="V150:AE150"/>
    <mergeCell ref="AF150:AJ150"/>
    <mergeCell ref="AK150:AO150"/>
    <mergeCell ref="AP150:AT150"/>
    <mergeCell ref="AU150:AY150"/>
    <mergeCell ref="AZ150:BD150"/>
    <mergeCell ref="AP149:AT149"/>
    <mergeCell ref="AU149:AY149"/>
    <mergeCell ref="AZ149:BD149"/>
    <mergeCell ref="BE149:BI149"/>
    <mergeCell ref="BJ149:BN149"/>
    <mergeCell ref="BO149:BS149"/>
    <mergeCell ref="BE148:BI148"/>
    <mergeCell ref="BJ148:BN148"/>
    <mergeCell ref="BO148:BS148"/>
    <mergeCell ref="BT148:BX148"/>
    <mergeCell ref="A149:C149"/>
    <mergeCell ref="D149:P149"/>
    <mergeCell ref="Q149:U149"/>
    <mergeCell ref="V149:AE149"/>
    <mergeCell ref="AF149:AJ149"/>
    <mergeCell ref="AK149:AO149"/>
    <mergeCell ref="BT147:BX147"/>
    <mergeCell ref="A148:C148"/>
    <mergeCell ref="D148:P148"/>
    <mergeCell ref="Q148:U148"/>
    <mergeCell ref="V148:AE148"/>
    <mergeCell ref="AF148:AJ148"/>
    <mergeCell ref="AK148:AO148"/>
    <mergeCell ref="AP148:AT148"/>
    <mergeCell ref="AU148:AY148"/>
    <mergeCell ref="AZ148:BD148"/>
    <mergeCell ref="AP147:AT147"/>
    <mergeCell ref="AU147:AY147"/>
    <mergeCell ref="AZ147:BD147"/>
    <mergeCell ref="BE147:BI147"/>
    <mergeCell ref="BJ147:BN147"/>
    <mergeCell ref="BO147:BS147"/>
    <mergeCell ref="BE146:BI146"/>
    <mergeCell ref="BJ146:BN146"/>
    <mergeCell ref="BO146:BS146"/>
    <mergeCell ref="BT146:BX146"/>
    <mergeCell ref="A147:C147"/>
    <mergeCell ref="D147:P147"/>
    <mergeCell ref="Q147:U147"/>
    <mergeCell ref="V147:AE147"/>
    <mergeCell ref="AF147:AJ147"/>
    <mergeCell ref="AK147:AO147"/>
    <mergeCell ref="BT145:BX145"/>
    <mergeCell ref="A146:C146"/>
    <mergeCell ref="D146:P146"/>
    <mergeCell ref="Q146:U146"/>
    <mergeCell ref="V146:AE146"/>
    <mergeCell ref="AF146:AJ146"/>
    <mergeCell ref="AK146:AO146"/>
    <mergeCell ref="AP146:AT146"/>
    <mergeCell ref="AU146:AY146"/>
    <mergeCell ref="AZ146:BD146"/>
    <mergeCell ref="AP145:AT145"/>
    <mergeCell ref="AU145:AY145"/>
    <mergeCell ref="AZ145:BD145"/>
    <mergeCell ref="BE145:BI145"/>
    <mergeCell ref="BJ145:BN145"/>
    <mergeCell ref="BO145:BS145"/>
    <mergeCell ref="BE144:BI144"/>
    <mergeCell ref="BJ144:BN144"/>
    <mergeCell ref="BO144:BS144"/>
    <mergeCell ref="BT144:BX144"/>
    <mergeCell ref="A145:C145"/>
    <mergeCell ref="D145:P145"/>
    <mergeCell ref="Q145:U145"/>
    <mergeCell ref="V145:AE145"/>
    <mergeCell ref="AF145:AJ145"/>
    <mergeCell ref="AK145:AO145"/>
    <mergeCell ref="BT143:BX143"/>
    <mergeCell ref="A144:C144"/>
    <mergeCell ref="D144:P144"/>
    <mergeCell ref="Q144:U144"/>
    <mergeCell ref="V144:AE144"/>
    <mergeCell ref="AF144:AJ144"/>
    <mergeCell ref="AK144:AO144"/>
    <mergeCell ref="AP144:AT144"/>
    <mergeCell ref="AU144:AY144"/>
    <mergeCell ref="AZ144:BD144"/>
    <mergeCell ref="AP143:AT143"/>
    <mergeCell ref="AU143:AY143"/>
    <mergeCell ref="AZ143:BD143"/>
    <mergeCell ref="BE143:BI143"/>
    <mergeCell ref="BJ143:BN143"/>
    <mergeCell ref="BO143:BS143"/>
    <mergeCell ref="BE142:BI142"/>
    <mergeCell ref="BJ142:BN142"/>
    <mergeCell ref="BO142:BS142"/>
    <mergeCell ref="BT142:BX142"/>
    <mergeCell ref="A143:C143"/>
    <mergeCell ref="D143:P143"/>
    <mergeCell ref="Q143:U143"/>
    <mergeCell ref="V143:AE143"/>
    <mergeCell ref="AF143:AJ143"/>
    <mergeCell ref="AK143:AO143"/>
    <mergeCell ref="BT141:BX141"/>
    <mergeCell ref="A142:C142"/>
    <mergeCell ref="D142:P142"/>
    <mergeCell ref="Q142:U142"/>
    <mergeCell ref="V142:AE142"/>
    <mergeCell ref="AF142:AJ142"/>
    <mergeCell ref="AK142:AO142"/>
    <mergeCell ref="AP142:AT142"/>
    <mergeCell ref="AU142:AY142"/>
    <mergeCell ref="AZ142:BD142"/>
    <mergeCell ref="AP141:AT141"/>
    <mergeCell ref="AU141:AY141"/>
    <mergeCell ref="AZ141:BD141"/>
    <mergeCell ref="BE141:BI141"/>
    <mergeCell ref="BJ141:BN141"/>
    <mergeCell ref="BO141:BS141"/>
    <mergeCell ref="BE140:BI140"/>
    <mergeCell ref="BJ140:BN140"/>
    <mergeCell ref="BO140:BS140"/>
    <mergeCell ref="BT140:BX140"/>
    <mergeCell ref="A141:C141"/>
    <mergeCell ref="D141:P141"/>
    <mergeCell ref="Q141:U141"/>
    <mergeCell ref="V141:AE141"/>
    <mergeCell ref="AF141:AJ141"/>
    <mergeCell ref="AK141:AO141"/>
    <mergeCell ref="BT139:BX139"/>
    <mergeCell ref="A140:C140"/>
    <mergeCell ref="D140:P140"/>
    <mergeCell ref="Q140:U140"/>
    <mergeCell ref="V140:AE140"/>
    <mergeCell ref="AF140:AJ140"/>
    <mergeCell ref="AK140:AO140"/>
    <mergeCell ref="AP140:AT140"/>
    <mergeCell ref="AU140:AY140"/>
    <mergeCell ref="AZ140:BD140"/>
    <mergeCell ref="AP139:AT139"/>
    <mergeCell ref="AU139:AY139"/>
    <mergeCell ref="AZ139:BD139"/>
    <mergeCell ref="BE139:BI139"/>
    <mergeCell ref="BJ139:BN139"/>
    <mergeCell ref="BO139:BS139"/>
    <mergeCell ref="BE138:BI138"/>
    <mergeCell ref="BJ138:BN138"/>
    <mergeCell ref="BO138:BS138"/>
    <mergeCell ref="BT138:BX138"/>
    <mergeCell ref="A139:C139"/>
    <mergeCell ref="D139:P139"/>
    <mergeCell ref="Q139:U139"/>
    <mergeCell ref="V139:AE139"/>
    <mergeCell ref="AF139:AJ139"/>
    <mergeCell ref="AK139:AO139"/>
    <mergeCell ref="BT137:BX137"/>
    <mergeCell ref="A138:C138"/>
    <mergeCell ref="D138:P138"/>
    <mergeCell ref="Q138:U138"/>
    <mergeCell ref="V138:AE138"/>
    <mergeCell ref="AF138:AJ138"/>
    <mergeCell ref="AK138:AO138"/>
    <mergeCell ref="AP138:AT138"/>
    <mergeCell ref="AU138:AY138"/>
    <mergeCell ref="AZ138:BD138"/>
    <mergeCell ref="AP137:AT137"/>
    <mergeCell ref="AU137:AY137"/>
    <mergeCell ref="AZ137:BD137"/>
    <mergeCell ref="BE137:BI137"/>
    <mergeCell ref="BJ137:BN137"/>
    <mergeCell ref="BO137:BS137"/>
    <mergeCell ref="BE136:BI136"/>
    <mergeCell ref="BJ136:BN136"/>
    <mergeCell ref="BO136:BS136"/>
    <mergeCell ref="BT136:BX136"/>
    <mergeCell ref="A137:C137"/>
    <mergeCell ref="D137:P137"/>
    <mergeCell ref="Q137:U137"/>
    <mergeCell ref="V137:AE137"/>
    <mergeCell ref="AF137:AJ137"/>
    <mergeCell ref="AK137:AO137"/>
    <mergeCell ref="BT135:BX135"/>
    <mergeCell ref="A136:C136"/>
    <mergeCell ref="D136:P136"/>
    <mergeCell ref="Q136:U136"/>
    <mergeCell ref="V136:AE136"/>
    <mergeCell ref="AF136:AJ136"/>
    <mergeCell ref="AK136:AO136"/>
    <mergeCell ref="AP136:AT136"/>
    <mergeCell ref="AU136:AY136"/>
    <mergeCell ref="AZ136:BD136"/>
    <mergeCell ref="AP135:AT135"/>
    <mergeCell ref="AU135:AY135"/>
    <mergeCell ref="AZ135:BD135"/>
    <mergeCell ref="BE135:BI135"/>
    <mergeCell ref="BJ135:BN135"/>
    <mergeCell ref="BO135:BS135"/>
    <mergeCell ref="BE134:BI134"/>
    <mergeCell ref="BJ134:BN134"/>
    <mergeCell ref="BO134:BS134"/>
    <mergeCell ref="BT134:BX134"/>
    <mergeCell ref="A135:C135"/>
    <mergeCell ref="D135:P135"/>
    <mergeCell ref="Q135:U135"/>
    <mergeCell ref="V135:AE135"/>
    <mergeCell ref="AF135:AJ135"/>
    <mergeCell ref="AK135:AO135"/>
    <mergeCell ref="A134:C134"/>
    <mergeCell ref="D134:P134"/>
    <mergeCell ref="Q134:U134"/>
    <mergeCell ref="V134:AE134"/>
    <mergeCell ref="AF134:AJ134"/>
    <mergeCell ref="AK134:AO134"/>
    <mergeCell ref="AP134:AT134"/>
    <mergeCell ref="AU134:AY134"/>
    <mergeCell ref="AZ134:BD134"/>
    <mergeCell ref="BD124:BH124"/>
    <mergeCell ref="BD123:BH123"/>
    <mergeCell ref="A124:C124"/>
    <mergeCell ref="D124:T124"/>
    <mergeCell ref="U124:Y124"/>
    <mergeCell ref="Z124:AD124"/>
    <mergeCell ref="AE124:AI124"/>
    <mergeCell ref="AJ124:AN124"/>
    <mergeCell ref="AO124:AS124"/>
    <mergeCell ref="AT124:AX124"/>
    <mergeCell ref="AY124:BC124"/>
    <mergeCell ref="BD122:BH122"/>
    <mergeCell ref="A123:C123"/>
    <mergeCell ref="D123:T123"/>
    <mergeCell ref="U123:Y123"/>
    <mergeCell ref="Z123:AD123"/>
    <mergeCell ref="AE123:AI123"/>
    <mergeCell ref="AJ123:AN123"/>
    <mergeCell ref="AO123:AS123"/>
    <mergeCell ref="AT123:AX123"/>
    <mergeCell ref="AY123:BC123"/>
    <mergeCell ref="BD121:BH121"/>
    <mergeCell ref="A122:C122"/>
    <mergeCell ref="D122:T122"/>
    <mergeCell ref="U122:Y122"/>
    <mergeCell ref="Z122:AD122"/>
    <mergeCell ref="AE122:AI122"/>
    <mergeCell ref="AJ122:AN122"/>
    <mergeCell ref="AO122:AS122"/>
    <mergeCell ref="AT122:AX122"/>
    <mergeCell ref="AY122:BC122"/>
    <mergeCell ref="BD120:BH120"/>
    <mergeCell ref="A121:C121"/>
    <mergeCell ref="D121:T121"/>
    <mergeCell ref="U121:Y121"/>
    <mergeCell ref="Z121:AD121"/>
    <mergeCell ref="AE121:AI121"/>
    <mergeCell ref="AJ121:AN121"/>
    <mergeCell ref="AO121:AS121"/>
    <mergeCell ref="AT121:AX121"/>
    <mergeCell ref="AY121:BC121"/>
    <mergeCell ref="BD119:BH119"/>
    <mergeCell ref="A120:C120"/>
    <mergeCell ref="D120:T120"/>
    <mergeCell ref="U120:Y120"/>
    <mergeCell ref="Z120:AD120"/>
    <mergeCell ref="AE120:AI120"/>
    <mergeCell ref="AJ120:AN120"/>
    <mergeCell ref="AO120:AS120"/>
    <mergeCell ref="AT120:AX120"/>
    <mergeCell ref="AY120:BC120"/>
    <mergeCell ref="BD118:BH118"/>
    <mergeCell ref="A119:C119"/>
    <mergeCell ref="D119:T119"/>
    <mergeCell ref="U119:Y119"/>
    <mergeCell ref="Z119:AD119"/>
    <mergeCell ref="AE119:AI119"/>
    <mergeCell ref="AJ119:AN119"/>
    <mergeCell ref="AO119:AS119"/>
    <mergeCell ref="AT119:AX119"/>
    <mergeCell ref="AY119:BC119"/>
    <mergeCell ref="BD117:BH117"/>
    <mergeCell ref="A118:C118"/>
    <mergeCell ref="D118:T118"/>
    <mergeCell ref="U118:Y118"/>
    <mergeCell ref="Z118:AD118"/>
    <mergeCell ref="AE118:AI118"/>
    <mergeCell ref="AJ118:AN118"/>
    <mergeCell ref="AO118:AS118"/>
    <mergeCell ref="AT118:AX118"/>
    <mergeCell ref="AY118:BC118"/>
    <mergeCell ref="BD116:BH116"/>
    <mergeCell ref="A117:C117"/>
    <mergeCell ref="D117:T117"/>
    <mergeCell ref="U117:Y117"/>
    <mergeCell ref="Z117:AD117"/>
    <mergeCell ref="AE117:AI117"/>
    <mergeCell ref="AJ117:AN117"/>
    <mergeCell ref="AO117:AS117"/>
    <mergeCell ref="AT117:AX117"/>
    <mergeCell ref="AY117:BC117"/>
    <mergeCell ref="BD115:BH115"/>
    <mergeCell ref="A116:C116"/>
    <mergeCell ref="D116:T116"/>
    <mergeCell ref="U116:Y116"/>
    <mergeCell ref="Z116:AD116"/>
    <mergeCell ref="AE116:AI116"/>
    <mergeCell ref="AJ116:AN116"/>
    <mergeCell ref="AO116:AS116"/>
    <mergeCell ref="AT116:AX116"/>
    <mergeCell ref="AY116:BC116"/>
    <mergeCell ref="BD114:BH114"/>
    <mergeCell ref="A115:C115"/>
    <mergeCell ref="D115:T115"/>
    <mergeCell ref="U115:Y115"/>
    <mergeCell ref="Z115:AD115"/>
    <mergeCell ref="AE115:AI115"/>
    <mergeCell ref="AJ115:AN115"/>
    <mergeCell ref="AO115:AS115"/>
    <mergeCell ref="AT115:AX115"/>
    <mergeCell ref="AY115:BC115"/>
    <mergeCell ref="Z114:AD114"/>
    <mergeCell ref="AE114:AI114"/>
    <mergeCell ref="AJ114:AN114"/>
    <mergeCell ref="AO114:AS114"/>
    <mergeCell ref="AT114:AX114"/>
    <mergeCell ref="AY114:BC114"/>
    <mergeCell ref="A113:C113"/>
    <mergeCell ref="D113:T113"/>
    <mergeCell ref="U113:Y113"/>
    <mergeCell ref="Z113:AD113"/>
    <mergeCell ref="AE113:AI113"/>
    <mergeCell ref="AJ113:AN113"/>
    <mergeCell ref="AO113:AS113"/>
    <mergeCell ref="AT113:AX113"/>
    <mergeCell ref="AY113:BC113"/>
    <mergeCell ref="BL104:BP104"/>
    <mergeCell ref="BQ104:BT104"/>
    <mergeCell ref="BU104:BY104"/>
    <mergeCell ref="AI104:AM104"/>
    <mergeCell ref="AN104:AR104"/>
    <mergeCell ref="AS104:AW104"/>
    <mergeCell ref="AX104:BA104"/>
    <mergeCell ref="BB104:BF104"/>
    <mergeCell ref="BG104:BK104"/>
    <mergeCell ref="BB103:BF103"/>
    <mergeCell ref="BG103:BK103"/>
    <mergeCell ref="BL103:BP103"/>
    <mergeCell ref="BQ103:BT103"/>
    <mergeCell ref="BU103:BY103"/>
    <mergeCell ref="A104:C104"/>
    <mergeCell ref="D104:T104"/>
    <mergeCell ref="U104:Y104"/>
    <mergeCell ref="Z104:AD104"/>
    <mergeCell ref="AE104:AH104"/>
    <mergeCell ref="BU102:BY102"/>
    <mergeCell ref="A103:C103"/>
    <mergeCell ref="D103:T103"/>
    <mergeCell ref="U103:Y103"/>
    <mergeCell ref="Z103:AD103"/>
    <mergeCell ref="AE103:AH103"/>
    <mergeCell ref="AI103:AM103"/>
    <mergeCell ref="AN103:AR103"/>
    <mergeCell ref="AS103:AW103"/>
    <mergeCell ref="AX103:BA103"/>
    <mergeCell ref="AS102:AW102"/>
    <mergeCell ref="AX102:BA102"/>
    <mergeCell ref="BB102:BF102"/>
    <mergeCell ref="BG102:BK102"/>
    <mergeCell ref="BL102:BP102"/>
    <mergeCell ref="BQ102:BT102"/>
    <mergeCell ref="BL101:BP101"/>
    <mergeCell ref="BQ101:BT101"/>
    <mergeCell ref="BU101:BY101"/>
    <mergeCell ref="A102:C102"/>
    <mergeCell ref="D102:T102"/>
    <mergeCell ref="U102:Y102"/>
    <mergeCell ref="Z102:AD102"/>
    <mergeCell ref="AE102:AH102"/>
    <mergeCell ref="AI102:AM102"/>
    <mergeCell ref="AN102:AR102"/>
    <mergeCell ref="AI101:AM101"/>
    <mergeCell ref="AN101:AR101"/>
    <mergeCell ref="AS101:AW101"/>
    <mergeCell ref="AX101:BA101"/>
    <mergeCell ref="BB101:BF101"/>
    <mergeCell ref="BG101:BK101"/>
    <mergeCell ref="BB100:BF100"/>
    <mergeCell ref="BG100:BK100"/>
    <mergeCell ref="BL100:BP100"/>
    <mergeCell ref="BQ100:BT100"/>
    <mergeCell ref="BU100:BY100"/>
    <mergeCell ref="A101:C101"/>
    <mergeCell ref="D101:T101"/>
    <mergeCell ref="U101:Y101"/>
    <mergeCell ref="Z101:AD101"/>
    <mergeCell ref="AE101:AH101"/>
    <mergeCell ref="BU99:BY99"/>
    <mergeCell ref="A100:C100"/>
    <mergeCell ref="D100:T100"/>
    <mergeCell ref="U100:Y100"/>
    <mergeCell ref="Z100:AD100"/>
    <mergeCell ref="AE100:AH100"/>
    <mergeCell ref="AI100:AM100"/>
    <mergeCell ref="AN100:AR100"/>
    <mergeCell ref="AS100:AW100"/>
    <mergeCell ref="AX100:BA100"/>
    <mergeCell ref="AS99:AW99"/>
    <mergeCell ref="AX99:BA99"/>
    <mergeCell ref="BB99:BF99"/>
    <mergeCell ref="BG99:BK99"/>
    <mergeCell ref="BL99:BP99"/>
    <mergeCell ref="BQ99:BT99"/>
    <mergeCell ref="BL98:BP98"/>
    <mergeCell ref="BQ98:BT98"/>
    <mergeCell ref="BU98:BY98"/>
    <mergeCell ref="A99:C99"/>
    <mergeCell ref="D99:T99"/>
    <mergeCell ref="U99:Y99"/>
    <mergeCell ref="Z99:AD99"/>
    <mergeCell ref="AE99:AH99"/>
    <mergeCell ref="AI99:AM99"/>
    <mergeCell ref="AN99:AR99"/>
    <mergeCell ref="AI98:AM98"/>
    <mergeCell ref="AN98:AR98"/>
    <mergeCell ref="AS98:AW98"/>
    <mergeCell ref="AX98:BA98"/>
    <mergeCell ref="BB98:BF98"/>
    <mergeCell ref="BG98:BK98"/>
    <mergeCell ref="BB97:BF97"/>
    <mergeCell ref="BG97:BK97"/>
    <mergeCell ref="BL97:BP97"/>
    <mergeCell ref="BQ97:BT97"/>
    <mergeCell ref="BU97:BY97"/>
    <mergeCell ref="A98:C98"/>
    <mergeCell ref="D98:T98"/>
    <mergeCell ref="U98:Y98"/>
    <mergeCell ref="Z98:AD98"/>
    <mergeCell ref="AE98:AH98"/>
    <mergeCell ref="BU96:BY96"/>
    <mergeCell ref="A97:C97"/>
    <mergeCell ref="D97:T97"/>
    <mergeCell ref="U97:Y97"/>
    <mergeCell ref="Z97:AD97"/>
    <mergeCell ref="AE97:AH97"/>
    <mergeCell ref="AI97:AM97"/>
    <mergeCell ref="AN97:AR97"/>
    <mergeCell ref="AS97:AW97"/>
    <mergeCell ref="AX97:BA97"/>
    <mergeCell ref="AS96:AW96"/>
    <mergeCell ref="AX96:BA96"/>
    <mergeCell ref="BB96:BF96"/>
    <mergeCell ref="BG96:BK96"/>
    <mergeCell ref="BL96:BP96"/>
    <mergeCell ref="BQ96:BT96"/>
    <mergeCell ref="BL95:BP95"/>
    <mergeCell ref="BQ95:BT95"/>
    <mergeCell ref="BU95:BY95"/>
    <mergeCell ref="A96:C96"/>
    <mergeCell ref="D96:T96"/>
    <mergeCell ref="U96:Y96"/>
    <mergeCell ref="Z96:AD96"/>
    <mergeCell ref="AE96:AH96"/>
    <mergeCell ref="AI96:AM96"/>
    <mergeCell ref="AN96:AR96"/>
    <mergeCell ref="AI95:AM95"/>
    <mergeCell ref="AN95:AR95"/>
    <mergeCell ref="AS95:AW95"/>
    <mergeCell ref="AX95:BA95"/>
    <mergeCell ref="BB95:BF95"/>
    <mergeCell ref="BG95:BK95"/>
    <mergeCell ref="BB94:BF94"/>
    <mergeCell ref="BG94:BK94"/>
    <mergeCell ref="BL94:BP94"/>
    <mergeCell ref="BQ94:BT94"/>
    <mergeCell ref="BU94:BY94"/>
    <mergeCell ref="A95:C95"/>
    <mergeCell ref="D95:T95"/>
    <mergeCell ref="U95:Y95"/>
    <mergeCell ref="Z95:AD95"/>
    <mergeCell ref="AE95:AH95"/>
    <mergeCell ref="BU93:BY93"/>
    <mergeCell ref="A94:C94"/>
    <mergeCell ref="D94:T94"/>
    <mergeCell ref="U94:Y94"/>
    <mergeCell ref="Z94:AD94"/>
    <mergeCell ref="AE94:AH94"/>
    <mergeCell ref="AI94:AM94"/>
    <mergeCell ref="AN94:AR94"/>
    <mergeCell ref="AS94:AW94"/>
    <mergeCell ref="AX94:BA94"/>
    <mergeCell ref="AS93:AW93"/>
    <mergeCell ref="AX93:BA93"/>
    <mergeCell ref="BB93:BF93"/>
    <mergeCell ref="BG93:BK93"/>
    <mergeCell ref="BL93:BP93"/>
    <mergeCell ref="BQ93:BT93"/>
    <mergeCell ref="A93:C93"/>
    <mergeCell ref="D93:T93"/>
    <mergeCell ref="U93:Y93"/>
    <mergeCell ref="Z93:AD93"/>
    <mergeCell ref="AE93:AH93"/>
    <mergeCell ref="AI93:AM93"/>
    <mergeCell ref="AN93:AR93"/>
    <mergeCell ref="AW74:BA74"/>
    <mergeCell ref="BB74:BF74"/>
    <mergeCell ref="BG74:BK74"/>
    <mergeCell ref="AW73:BA73"/>
    <mergeCell ref="BB73:BF73"/>
    <mergeCell ref="BG73:BK73"/>
    <mergeCell ref="A74:D74"/>
    <mergeCell ref="E74:W74"/>
    <mergeCell ref="X74:AB74"/>
    <mergeCell ref="AC74:AG74"/>
    <mergeCell ref="AH74:AL74"/>
    <mergeCell ref="AM74:AQ74"/>
    <mergeCell ref="AR74:AV74"/>
    <mergeCell ref="AW72:BA72"/>
    <mergeCell ref="BB72:BF72"/>
    <mergeCell ref="BG72:BK72"/>
    <mergeCell ref="A73:D73"/>
    <mergeCell ref="E73:W73"/>
    <mergeCell ref="X73:AB73"/>
    <mergeCell ref="AC73:AG73"/>
    <mergeCell ref="AH73:AL73"/>
    <mergeCell ref="AM73:AQ73"/>
    <mergeCell ref="AR73:AV73"/>
    <mergeCell ref="E72:W72"/>
    <mergeCell ref="X72:AB72"/>
    <mergeCell ref="AC72:AG72"/>
    <mergeCell ref="AH72:AL72"/>
    <mergeCell ref="AM72:AQ72"/>
    <mergeCell ref="AR72:AV72"/>
    <mergeCell ref="A71:D71"/>
    <mergeCell ref="E71:W71"/>
    <mergeCell ref="X71:AB71"/>
    <mergeCell ref="AC71:AG71"/>
    <mergeCell ref="AH71:AL71"/>
    <mergeCell ref="AM71:AQ71"/>
    <mergeCell ref="AR71:AV71"/>
    <mergeCell ref="BU54:BY54"/>
    <mergeCell ref="AS54:AW54"/>
    <mergeCell ref="AX54:BA54"/>
    <mergeCell ref="BB54:BF54"/>
    <mergeCell ref="BG54:BK54"/>
    <mergeCell ref="BL54:BP54"/>
    <mergeCell ref="BQ54:BT54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AI54:AM54"/>
    <mergeCell ref="AN54:AR54"/>
    <mergeCell ref="AI53:AM53"/>
    <mergeCell ref="AN53:AR53"/>
    <mergeCell ref="AS53:AW53"/>
    <mergeCell ref="AX53:BA53"/>
    <mergeCell ref="BB53:BF53"/>
    <mergeCell ref="BG53:BK53"/>
    <mergeCell ref="BB52:BF52"/>
    <mergeCell ref="BG52:BK52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31:D31"/>
    <mergeCell ref="E31:T31"/>
    <mergeCell ref="U31:Y31"/>
    <mergeCell ref="Z31:AD31"/>
    <mergeCell ref="AE31:AH31"/>
    <mergeCell ref="A301:BL301"/>
    <mergeCell ref="A305:AA305"/>
    <mergeCell ref="AH305:AP305"/>
    <mergeCell ref="AU305:BF305"/>
    <mergeCell ref="AH306:AP306"/>
    <mergeCell ref="AU306:BF306"/>
    <mergeCell ref="AW293:BD293"/>
    <mergeCell ref="BE293:BL293"/>
    <mergeCell ref="A295:BL295"/>
    <mergeCell ref="A296:BL296"/>
    <mergeCell ref="A299:BL299"/>
    <mergeCell ref="A300:BL300"/>
    <mergeCell ref="AQ292:AV292"/>
    <mergeCell ref="AW292:BD292"/>
    <mergeCell ref="BE292:BL292"/>
    <mergeCell ref="A293:F293"/>
    <mergeCell ref="G293:S293"/>
    <mergeCell ref="T293:Y293"/>
    <mergeCell ref="Z293:AD293"/>
    <mergeCell ref="AE293:AJ293"/>
    <mergeCell ref="AK293:AP293"/>
    <mergeCell ref="AQ293:AV293"/>
    <mergeCell ref="A292:F292"/>
    <mergeCell ref="G292:S292"/>
    <mergeCell ref="T292:Y292"/>
    <mergeCell ref="Z292:AD292"/>
    <mergeCell ref="AE292:AJ292"/>
    <mergeCell ref="AK292:AP292"/>
    <mergeCell ref="BE289:BL290"/>
    <mergeCell ref="A291:F291"/>
    <mergeCell ref="G291:S291"/>
    <mergeCell ref="T291:Y291"/>
    <mergeCell ref="Z291:AD291"/>
    <mergeCell ref="AE291:AJ291"/>
    <mergeCell ref="AK291:AP291"/>
    <mergeCell ref="AQ291:AV291"/>
    <mergeCell ref="AW291:BD291"/>
    <mergeCell ref="BE291:BL291"/>
    <mergeCell ref="A287:BL287"/>
    <mergeCell ref="A288:BL288"/>
    <mergeCell ref="A289:F290"/>
    <mergeCell ref="G289:S290"/>
    <mergeCell ref="T289:Y290"/>
    <mergeCell ref="Z289:AD290"/>
    <mergeCell ref="AE289:AJ290"/>
    <mergeCell ref="AK289:AP290"/>
    <mergeCell ref="AQ289:AV290"/>
    <mergeCell ref="AW289:BD290"/>
    <mergeCell ref="AJ285:AN285"/>
    <mergeCell ref="AO285:AS285"/>
    <mergeCell ref="AT285:AW285"/>
    <mergeCell ref="AX285:BB285"/>
    <mergeCell ref="BC285:BG285"/>
    <mergeCell ref="BH285:BL285"/>
    <mergeCell ref="A285:F285"/>
    <mergeCell ref="G285:P285"/>
    <mergeCell ref="Q285:U285"/>
    <mergeCell ref="V285:Y285"/>
    <mergeCell ref="Z285:AD285"/>
    <mergeCell ref="AE285:AI285"/>
    <mergeCell ref="AJ284:AN284"/>
    <mergeCell ref="AO284:AS284"/>
    <mergeCell ref="AT284:AW284"/>
    <mergeCell ref="AX284:BB284"/>
    <mergeCell ref="BC284:BG284"/>
    <mergeCell ref="BH284:BL284"/>
    <mergeCell ref="A284:F284"/>
    <mergeCell ref="G284:P284"/>
    <mergeCell ref="Q284:U284"/>
    <mergeCell ref="V284:Y284"/>
    <mergeCell ref="Z284:AD284"/>
    <mergeCell ref="AE284:AI284"/>
    <mergeCell ref="AJ283:AN283"/>
    <mergeCell ref="AO283:AS283"/>
    <mergeCell ref="AT283:AW283"/>
    <mergeCell ref="AX283:BB283"/>
    <mergeCell ref="BC283:BG283"/>
    <mergeCell ref="BH283:BL283"/>
    <mergeCell ref="A283:F283"/>
    <mergeCell ref="G283:P283"/>
    <mergeCell ref="Q283:U283"/>
    <mergeCell ref="V283:Y283"/>
    <mergeCell ref="Z283:AD283"/>
    <mergeCell ref="AE283:AI283"/>
    <mergeCell ref="AT281:AW282"/>
    <mergeCell ref="AX281:BG281"/>
    <mergeCell ref="BH281:BL282"/>
    <mergeCell ref="Z282:AD282"/>
    <mergeCell ref="AE282:AI282"/>
    <mergeCell ref="AX282:BB282"/>
    <mergeCell ref="BC282:BG282"/>
    <mergeCell ref="A279:BL279"/>
    <mergeCell ref="A280:F282"/>
    <mergeCell ref="G280:P282"/>
    <mergeCell ref="Q280:AN280"/>
    <mergeCell ref="AO280:BL280"/>
    <mergeCell ref="Q281:U282"/>
    <mergeCell ref="V281:Y282"/>
    <mergeCell ref="Z281:AI281"/>
    <mergeCell ref="AJ281:AN282"/>
    <mergeCell ref="AO281:AS282"/>
    <mergeCell ref="AK276:AP276"/>
    <mergeCell ref="AQ276:AV276"/>
    <mergeCell ref="AW276:BA276"/>
    <mergeCell ref="BB276:BF276"/>
    <mergeCell ref="BG276:BL276"/>
    <mergeCell ref="A278:BL278"/>
    <mergeCell ref="AK275:AP275"/>
    <mergeCell ref="AQ275:AV275"/>
    <mergeCell ref="AW275:BA275"/>
    <mergeCell ref="BB275:BF275"/>
    <mergeCell ref="BG275:BL275"/>
    <mergeCell ref="A276:F276"/>
    <mergeCell ref="G276:S276"/>
    <mergeCell ref="T276:Y276"/>
    <mergeCell ref="Z276:AD276"/>
    <mergeCell ref="AE276:AJ276"/>
    <mergeCell ref="AK274:AP274"/>
    <mergeCell ref="AQ274:AV274"/>
    <mergeCell ref="AW274:BA274"/>
    <mergeCell ref="BB274:BF274"/>
    <mergeCell ref="BG274:BL274"/>
    <mergeCell ref="A275:F275"/>
    <mergeCell ref="G275:S275"/>
    <mergeCell ref="T275:Y275"/>
    <mergeCell ref="Z275:AD275"/>
    <mergeCell ref="AE275:AJ275"/>
    <mergeCell ref="AQ272:AV273"/>
    <mergeCell ref="AW272:BF272"/>
    <mergeCell ref="BG272:BL273"/>
    <mergeCell ref="AW273:BA273"/>
    <mergeCell ref="BB273:BF273"/>
    <mergeCell ref="A274:F274"/>
    <mergeCell ref="G274:S274"/>
    <mergeCell ref="T274:Y274"/>
    <mergeCell ref="Z274:AD274"/>
    <mergeCell ref="AE274:AJ274"/>
    <mergeCell ref="A272:F273"/>
    <mergeCell ref="G272:S273"/>
    <mergeCell ref="T272:Y273"/>
    <mergeCell ref="Z272:AD273"/>
    <mergeCell ref="AE272:AJ273"/>
    <mergeCell ref="AK272:AP273"/>
    <mergeCell ref="BP262:BS262"/>
    <mergeCell ref="A265:BL265"/>
    <mergeCell ref="A266:BL266"/>
    <mergeCell ref="A269:BL269"/>
    <mergeCell ref="A270:BL270"/>
    <mergeCell ref="A271:BL271"/>
    <mergeCell ref="AO262:AR262"/>
    <mergeCell ref="AS262:AW262"/>
    <mergeCell ref="AX262:BA262"/>
    <mergeCell ref="BB262:BF262"/>
    <mergeCell ref="BG262:BJ262"/>
    <mergeCell ref="BK262:BO262"/>
    <mergeCell ref="BB261:BF261"/>
    <mergeCell ref="BG261:BJ261"/>
    <mergeCell ref="BK261:BO261"/>
    <mergeCell ref="BP261:BS261"/>
    <mergeCell ref="A262:M262"/>
    <mergeCell ref="N262:U262"/>
    <mergeCell ref="V262:Z262"/>
    <mergeCell ref="AA262:AE262"/>
    <mergeCell ref="AF262:AI262"/>
    <mergeCell ref="AJ262:AN262"/>
    <mergeCell ref="BP260:BS260"/>
    <mergeCell ref="A261:M261"/>
    <mergeCell ref="N261:U261"/>
    <mergeCell ref="V261:Z261"/>
    <mergeCell ref="AA261:AE261"/>
    <mergeCell ref="AF261:AI261"/>
    <mergeCell ref="AJ261:AN261"/>
    <mergeCell ref="AO261:AR261"/>
    <mergeCell ref="AS261:AW261"/>
    <mergeCell ref="AX261:BA261"/>
    <mergeCell ref="AO260:AR260"/>
    <mergeCell ref="AS260:AW260"/>
    <mergeCell ref="AX260:BA260"/>
    <mergeCell ref="BB260:BF260"/>
    <mergeCell ref="BG260:BJ260"/>
    <mergeCell ref="BK260:BO260"/>
    <mergeCell ref="BB259:BF259"/>
    <mergeCell ref="BG259:BJ259"/>
    <mergeCell ref="BK259:BO259"/>
    <mergeCell ref="BP259:BS259"/>
    <mergeCell ref="A260:M260"/>
    <mergeCell ref="N260:U260"/>
    <mergeCell ref="V260:Z260"/>
    <mergeCell ref="AA260:AE260"/>
    <mergeCell ref="AF260:AI260"/>
    <mergeCell ref="AJ260:AN260"/>
    <mergeCell ref="AA259:AE259"/>
    <mergeCell ref="AF259:AI259"/>
    <mergeCell ref="AJ259:AN259"/>
    <mergeCell ref="AO259:AR259"/>
    <mergeCell ref="AS259:AW259"/>
    <mergeCell ref="AX259:BA259"/>
    <mergeCell ref="A256:BL256"/>
    <mergeCell ref="A257:BM257"/>
    <mergeCell ref="A258:M259"/>
    <mergeCell ref="N258:U259"/>
    <mergeCell ref="V258:Z259"/>
    <mergeCell ref="AA258:AI258"/>
    <mergeCell ref="AJ258:AR258"/>
    <mergeCell ref="AS258:BA258"/>
    <mergeCell ref="BB258:BJ258"/>
    <mergeCell ref="BK258:BS258"/>
    <mergeCell ref="AZ252:BD252"/>
    <mergeCell ref="A253:F253"/>
    <mergeCell ref="G253:S253"/>
    <mergeCell ref="T253:Z253"/>
    <mergeCell ref="AA253:AE253"/>
    <mergeCell ref="AF253:AJ253"/>
    <mergeCell ref="AK253:AO253"/>
    <mergeCell ref="AP253:AT253"/>
    <mergeCell ref="AU253:AY253"/>
    <mergeCell ref="AZ253:BD253"/>
    <mergeCell ref="AU251:AY251"/>
    <mergeCell ref="AZ251:BD251"/>
    <mergeCell ref="A252:F252"/>
    <mergeCell ref="G252:S252"/>
    <mergeCell ref="T252:Z252"/>
    <mergeCell ref="AA252:AE252"/>
    <mergeCell ref="AF252:AJ252"/>
    <mergeCell ref="AK252:AO252"/>
    <mergeCell ref="AP252:AT252"/>
    <mergeCell ref="AU252:AY252"/>
    <mergeCell ref="AP250:AT250"/>
    <mergeCell ref="AU250:AY250"/>
    <mergeCell ref="AZ250:BD250"/>
    <mergeCell ref="A251:F251"/>
    <mergeCell ref="G251:S251"/>
    <mergeCell ref="T251:Z251"/>
    <mergeCell ref="AA251:AE251"/>
    <mergeCell ref="AF251:AJ251"/>
    <mergeCell ref="AK251:AO251"/>
    <mergeCell ref="AP251:AT251"/>
    <mergeCell ref="A247:BL247"/>
    <mergeCell ref="A248:BD248"/>
    <mergeCell ref="A249:F250"/>
    <mergeCell ref="G249:S250"/>
    <mergeCell ref="T249:Z250"/>
    <mergeCell ref="AA249:AO249"/>
    <mergeCell ref="AP249:BD249"/>
    <mergeCell ref="AA250:AE250"/>
    <mergeCell ref="AF250:AJ250"/>
    <mergeCell ref="AK250:AO250"/>
    <mergeCell ref="AP245:AT245"/>
    <mergeCell ref="AU245:AY245"/>
    <mergeCell ref="AZ245:BD245"/>
    <mergeCell ref="BE245:BI245"/>
    <mergeCell ref="BJ245:BN245"/>
    <mergeCell ref="BO245:BS245"/>
    <mergeCell ref="A245:F245"/>
    <mergeCell ref="G245:S245"/>
    <mergeCell ref="T245:Z245"/>
    <mergeCell ref="AA245:AE245"/>
    <mergeCell ref="AF245:AJ245"/>
    <mergeCell ref="AK245:AO245"/>
    <mergeCell ref="AP244:AT244"/>
    <mergeCell ref="AU244:AY244"/>
    <mergeCell ref="AZ244:BD244"/>
    <mergeCell ref="BE244:BI244"/>
    <mergeCell ref="BJ244:BN244"/>
    <mergeCell ref="BO244:BS244"/>
    <mergeCell ref="A244:F244"/>
    <mergeCell ref="G244:S244"/>
    <mergeCell ref="T244:Z244"/>
    <mergeCell ref="AA244:AE244"/>
    <mergeCell ref="AF244:AJ244"/>
    <mergeCell ref="AK244:AO244"/>
    <mergeCell ref="AP243:AT243"/>
    <mergeCell ref="AU243:AY243"/>
    <mergeCell ref="AZ243:BD243"/>
    <mergeCell ref="BE243:BI243"/>
    <mergeCell ref="BJ243:BN243"/>
    <mergeCell ref="BO243:BS243"/>
    <mergeCell ref="A243:F243"/>
    <mergeCell ref="G243:S243"/>
    <mergeCell ref="T243:Z243"/>
    <mergeCell ref="AA243:AE243"/>
    <mergeCell ref="AF243:AJ243"/>
    <mergeCell ref="AK243:AO243"/>
    <mergeCell ref="AP242:AT242"/>
    <mergeCell ref="AU242:AY242"/>
    <mergeCell ref="AZ242:BD242"/>
    <mergeCell ref="BE242:BI242"/>
    <mergeCell ref="BJ242:BN242"/>
    <mergeCell ref="BO242:BS242"/>
    <mergeCell ref="A240:BS240"/>
    <mergeCell ref="A241:F242"/>
    <mergeCell ref="G241:S242"/>
    <mergeCell ref="T241:Z242"/>
    <mergeCell ref="AA241:AO241"/>
    <mergeCell ref="AP241:BD241"/>
    <mergeCell ref="BE241:BS241"/>
    <mergeCell ref="AA242:AE242"/>
    <mergeCell ref="AF242:AJ242"/>
    <mergeCell ref="AK242:AO242"/>
    <mergeCell ref="BA234:BC234"/>
    <mergeCell ref="BD234:BF234"/>
    <mergeCell ref="BG234:BI234"/>
    <mergeCell ref="BJ234:BL234"/>
    <mergeCell ref="A238:BL238"/>
    <mergeCell ref="A239:BS239"/>
    <mergeCell ref="AO235:AQ235"/>
    <mergeCell ref="AR235:AT235"/>
    <mergeCell ref="AU235:AW235"/>
    <mergeCell ref="AX235:AZ235"/>
    <mergeCell ref="AI234:AK234"/>
    <mergeCell ref="AL234:AN234"/>
    <mergeCell ref="AO234:AQ234"/>
    <mergeCell ref="AR234:AT234"/>
    <mergeCell ref="AU234:AW234"/>
    <mergeCell ref="AX234:AZ234"/>
    <mergeCell ref="BA233:BC233"/>
    <mergeCell ref="BD233:BF233"/>
    <mergeCell ref="BG233:BI233"/>
    <mergeCell ref="BJ233:BL233"/>
    <mergeCell ref="A234:C234"/>
    <mergeCell ref="D234:V234"/>
    <mergeCell ref="W234:Y234"/>
    <mergeCell ref="Z234:AB234"/>
    <mergeCell ref="AC234:AE234"/>
    <mergeCell ref="AF234:AH234"/>
    <mergeCell ref="AI233:AK233"/>
    <mergeCell ref="AL233:AN233"/>
    <mergeCell ref="AO233:AQ233"/>
    <mergeCell ref="AR233:AT233"/>
    <mergeCell ref="AU233:AW233"/>
    <mergeCell ref="AX233:AZ233"/>
    <mergeCell ref="BA232:BC232"/>
    <mergeCell ref="BD232:BF232"/>
    <mergeCell ref="BG232:BI232"/>
    <mergeCell ref="BJ232:BL232"/>
    <mergeCell ref="A233:C233"/>
    <mergeCell ref="D233:V233"/>
    <mergeCell ref="W233:Y233"/>
    <mergeCell ref="Z233:AB233"/>
    <mergeCell ref="AC233:AE233"/>
    <mergeCell ref="AF233:AH233"/>
    <mergeCell ref="AI232:AK232"/>
    <mergeCell ref="AL232:AN232"/>
    <mergeCell ref="AO232:AQ232"/>
    <mergeCell ref="AR232:AT232"/>
    <mergeCell ref="AU232:AW232"/>
    <mergeCell ref="AX232:AZ232"/>
    <mergeCell ref="A232:C232"/>
    <mergeCell ref="D232:V232"/>
    <mergeCell ref="W232:Y232"/>
    <mergeCell ref="Z232:AB232"/>
    <mergeCell ref="AC232:AE232"/>
    <mergeCell ref="AF232:AH232"/>
    <mergeCell ref="BJ230:BL231"/>
    <mergeCell ref="W231:Y231"/>
    <mergeCell ref="Z231:AB231"/>
    <mergeCell ref="AC231:AE231"/>
    <mergeCell ref="AF231:AH231"/>
    <mergeCell ref="AI231:AK231"/>
    <mergeCell ref="AL231:AN231"/>
    <mergeCell ref="AO231:AQ231"/>
    <mergeCell ref="AR231:AT231"/>
    <mergeCell ref="BG229:BL229"/>
    <mergeCell ref="W230:AB230"/>
    <mergeCell ref="AC230:AH230"/>
    <mergeCell ref="AI230:AN230"/>
    <mergeCell ref="AO230:AT230"/>
    <mergeCell ref="AU230:AW231"/>
    <mergeCell ref="AX230:AZ231"/>
    <mergeCell ref="BA230:BC231"/>
    <mergeCell ref="BD230:BF231"/>
    <mergeCell ref="BG230:BI231"/>
    <mergeCell ref="A229:C231"/>
    <mergeCell ref="D229:V231"/>
    <mergeCell ref="W229:AH229"/>
    <mergeCell ref="AI229:AT229"/>
    <mergeCell ref="AU229:AZ229"/>
    <mergeCell ref="BA229:BF229"/>
    <mergeCell ref="AT224:AX224"/>
    <mergeCell ref="AY224:BC224"/>
    <mergeCell ref="BD224:BH224"/>
    <mergeCell ref="BI224:BM224"/>
    <mergeCell ref="BN224:BR224"/>
    <mergeCell ref="A228:BL228"/>
    <mergeCell ref="AT225:AX225"/>
    <mergeCell ref="AY225:BC225"/>
    <mergeCell ref="BD225:BH225"/>
    <mergeCell ref="BI225:BM225"/>
    <mergeCell ref="A224:T224"/>
    <mergeCell ref="U224:Y224"/>
    <mergeCell ref="Z224:AD224"/>
    <mergeCell ref="AE224:AI224"/>
    <mergeCell ref="AJ224:AN224"/>
    <mergeCell ref="AO224:AS224"/>
    <mergeCell ref="AO223:AS223"/>
    <mergeCell ref="AT223:AX223"/>
    <mergeCell ref="AY223:BC223"/>
    <mergeCell ref="BD223:BH223"/>
    <mergeCell ref="BI223:BM223"/>
    <mergeCell ref="BN223:BR223"/>
    <mergeCell ref="AT222:AX222"/>
    <mergeCell ref="AY222:BC222"/>
    <mergeCell ref="BD222:BH222"/>
    <mergeCell ref="BI222:BM222"/>
    <mergeCell ref="BN222:BR222"/>
    <mergeCell ref="A223:T223"/>
    <mergeCell ref="U223:Y223"/>
    <mergeCell ref="Z223:AD223"/>
    <mergeCell ref="AE223:AI223"/>
    <mergeCell ref="AJ223:AN223"/>
    <mergeCell ref="A222:T222"/>
    <mergeCell ref="U222:Y222"/>
    <mergeCell ref="Z222:AD222"/>
    <mergeCell ref="AE222:AI222"/>
    <mergeCell ref="AJ222:AN222"/>
    <mergeCell ref="AO222:AS222"/>
    <mergeCell ref="AO221:AS221"/>
    <mergeCell ref="AT221:AX221"/>
    <mergeCell ref="AY221:BC221"/>
    <mergeCell ref="BD221:BH221"/>
    <mergeCell ref="BI221:BM221"/>
    <mergeCell ref="BN221:BR221"/>
    <mergeCell ref="A220:T221"/>
    <mergeCell ref="U220:AD220"/>
    <mergeCell ref="AE220:AN220"/>
    <mergeCell ref="AO220:AX220"/>
    <mergeCell ref="AY220:BH220"/>
    <mergeCell ref="BI220:BR220"/>
    <mergeCell ref="U221:Y221"/>
    <mergeCell ref="Z221:AD221"/>
    <mergeCell ref="AE221:AI221"/>
    <mergeCell ref="AJ221:AN221"/>
    <mergeCell ref="AP178:AT178"/>
    <mergeCell ref="AU178:AY178"/>
    <mergeCell ref="AZ178:BD178"/>
    <mergeCell ref="BE178:BI178"/>
    <mergeCell ref="A218:BL218"/>
    <mergeCell ref="A219:BR219"/>
    <mergeCell ref="AP179:AT179"/>
    <mergeCell ref="AU179:AY179"/>
    <mergeCell ref="AZ179:BD179"/>
    <mergeCell ref="BE179:BI179"/>
    <mergeCell ref="AP177:AT177"/>
    <mergeCell ref="AU177:AY177"/>
    <mergeCell ref="AZ177:BD177"/>
    <mergeCell ref="BE177:BI177"/>
    <mergeCell ref="A178:C178"/>
    <mergeCell ref="D178:P178"/>
    <mergeCell ref="Q178:U178"/>
    <mergeCell ref="V178:AE178"/>
    <mergeCell ref="AF178:AJ178"/>
    <mergeCell ref="AK178:AO178"/>
    <mergeCell ref="AP176:AT176"/>
    <mergeCell ref="AU176:AY176"/>
    <mergeCell ref="AZ176:BD176"/>
    <mergeCell ref="BE176:BI176"/>
    <mergeCell ref="A177:C177"/>
    <mergeCell ref="D177:P177"/>
    <mergeCell ref="Q177:U177"/>
    <mergeCell ref="V177:AE177"/>
    <mergeCell ref="AF177:AJ177"/>
    <mergeCell ref="AK177:AO177"/>
    <mergeCell ref="AP175:AT175"/>
    <mergeCell ref="AU175:AY175"/>
    <mergeCell ref="AZ175:BD175"/>
    <mergeCell ref="BE175:BI175"/>
    <mergeCell ref="A176:C176"/>
    <mergeCell ref="D176:P176"/>
    <mergeCell ref="Q176:U176"/>
    <mergeCell ref="V176:AE176"/>
    <mergeCell ref="AF176:AJ176"/>
    <mergeCell ref="AK176:AO176"/>
    <mergeCell ref="BT133:BX133"/>
    <mergeCell ref="A173:BL173"/>
    <mergeCell ref="A174:C175"/>
    <mergeCell ref="D174:P175"/>
    <mergeCell ref="Q174:U175"/>
    <mergeCell ref="V174:AE175"/>
    <mergeCell ref="AF174:AT174"/>
    <mergeCell ref="AU174:BI174"/>
    <mergeCell ref="AF175:AJ175"/>
    <mergeCell ref="AK175:AO175"/>
    <mergeCell ref="AP133:AT133"/>
    <mergeCell ref="AU133:AY133"/>
    <mergeCell ref="AZ133:BD133"/>
    <mergeCell ref="BE133:BI133"/>
    <mergeCell ref="BJ133:BN133"/>
    <mergeCell ref="BO133:BS133"/>
    <mergeCell ref="BE132:BI132"/>
    <mergeCell ref="BJ132:BN132"/>
    <mergeCell ref="BO132:BS132"/>
    <mergeCell ref="BT132:BX132"/>
    <mergeCell ref="A133:C133"/>
    <mergeCell ref="D133:P133"/>
    <mergeCell ref="Q133:U133"/>
    <mergeCell ref="V133:AE133"/>
    <mergeCell ref="AF133:AJ133"/>
    <mergeCell ref="AK133:AO133"/>
    <mergeCell ref="BT131:BX131"/>
    <mergeCell ref="A132:C132"/>
    <mergeCell ref="D132:P132"/>
    <mergeCell ref="Q132:U132"/>
    <mergeCell ref="V132:AE132"/>
    <mergeCell ref="AF132:AJ132"/>
    <mergeCell ref="AK132:AO132"/>
    <mergeCell ref="AP132:AT132"/>
    <mergeCell ref="AU132:AY132"/>
    <mergeCell ref="AZ132:BD132"/>
    <mergeCell ref="AP131:AT131"/>
    <mergeCell ref="AU131:AY131"/>
    <mergeCell ref="AZ131:BD131"/>
    <mergeCell ref="BE131:BI131"/>
    <mergeCell ref="BJ131:BN131"/>
    <mergeCell ref="BO131:BS131"/>
    <mergeCell ref="A131:C131"/>
    <mergeCell ref="D131:P131"/>
    <mergeCell ref="Q131:U131"/>
    <mergeCell ref="V131:AE131"/>
    <mergeCell ref="AF131:AJ131"/>
    <mergeCell ref="AK131:AO131"/>
    <mergeCell ref="BJ129:BX129"/>
    <mergeCell ref="AF130:AJ130"/>
    <mergeCell ref="AK130:AO130"/>
    <mergeCell ref="AP130:AT130"/>
    <mergeCell ref="AU130:AY130"/>
    <mergeCell ref="AZ130:BD130"/>
    <mergeCell ref="BE130:BI130"/>
    <mergeCell ref="BJ130:BN130"/>
    <mergeCell ref="BO130:BS130"/>
    <mergeCell ref="BT130:BX130"/>
    <mergeCell ref="A129:C130"/>
    <mergeCell ref="D129:P130"/>
    <mergeCell ref="Q129:U130"/>
    <mergeCell ref="V129:AE130"/>
    <mergeCell ref="AF129:AT129"/>
    <mergeCell ref="AU129:BI129"/>
    <mergeCell ref="AO112:AS112"/>
    <mergeCell ref="AT112:AX112"/>
    <mergeCell ref="AY112:BC112"/>
    <mergeCell ref="BD112:BH112"/>
    <mergeCell ref="A127:BL127"/>
    <mergeCell ref="A128:BL128"/>
    <mergeCell ref="BD113:BH113"/>
    <mergeCell ref="A114:C114"/>
    <mergeCell ref="D114:T114"/>
    <mergeCell ref="U114:Y114"/>
    <mergeCell ref="AO111:AS111"/>
    <mergeCell ref="AT111:AX111"/>
    <mergeCell ref="AY111:BC111"/>
    <mergeCell ref="BD111:BH111"/>
    <mergeCell ref="A112:C112"/>
    <mergeCell ref="D112:T112"/>
    <mergeCell ref="U112:Y112"/>
    <mergeCell ref="Z112:AD112"/>
    <mergeCell ref="AE112:AI112"/>
    <mergeCell ref="AJ112:AN112"/>
    <mergeCell ref="AO110:AS110"/>
    <mergeCell ref="AT110:AX110"/>
    <mergeCell ref="AY110:BC110"/>
    <mergeCell ref="BD110:BH110"/>
    <mergeCell ref="A111:C111"/>
    <mergeCell ref="D111:T111"/>
    <mergeCell ref="U111:Y111"/>
    <mergeCell ref="Z111:AD111"/>
    <mergeCell ref="AE111:AI111"/>
    <mergeCell ref="AJ111:AN111"/>
    <mergeCell ref="A110:C110"/>
    <mergeCell ref="D110:T110"/>
    <mergeCell ref="U110:Y110"/>
    <mergeCell ref="Z110:AD110"/>
    <mergeCell ref="AE110:AI110"/>
    <mergeCell ref="AJ110:AN110"/>
    <mergeCell ref="AE109:AI109"/>
    <mergeCell ref="AJ109:AN109"/>
    <mergeCell ref="AO109:AS109"/>
    <mergeCell ref="AT109:AX109"/>
    <mergeCell ref="AY109:BC109"/>
    <mergeCell ref="BD109:BH109"/>
    <mergeCell ref="BQ92:BT92"/>
    <mergeCell ref="BU92:BY92"/>
    <mergeCell ref="A106:BL106"/>
    <mergeCell ref="A107:BH107"/>
    <mergeCell ref="A108:C109"/>
    <mergeCell ref="D108:T109"/>
    <mergeCell ref="U108:AN108"/>
    <mergeCell ref="AO108:BH108"/>
    <mergeCell ref="U109:Y109"/>
    <mergeCell ref="Z109:AD109"/>
    <mergeCell ref="AN92:AR92"/>
    <mergeCell ref="AS92:AW92"/>
    <mergeCell ref="AX92:BA92"/>
    <mergeCell ref="BB92:BF92"/>
    <mergeCell ref="BG92:BK92"/>
    <mergeCell ref="BL92:BP92"/>
    <mergeCell ref="A92:C92"/>
    <mergeCell ref="D92:T92"/>
    <mergeCell ref="U92:Y92"/>
    <mergeCell ref="Z92:AD92"/>
    <mergeCell ref="AE92:AH92"/>
    <mergeCell ref="AI92:AM92"/>
    <mergeCell ref="AX91:BA91"/>
    <mergeCell ref="BB91:BF91"/>
    <mergeCell ref="BG91:BK91"/>
    <mergeCell ref="BL91:BP91"/>
    <mergeCell ref="BQ91:BT91"/>
    <mergeCell ref="BU91:BY91"/>
    <mergeCell ref="BQ90:BT90"/>
    <mergeCell ref="BU90:BY90"/>
    <mergeCell ref="A91:C91"/>
    <mergeCell ref="D91:T91"/>
    <mergeCell ref="U91:Y91"/>
    <mergeCell ref="Z91:AD91"/>
    <mergeCell ref="AE91:AH91"/>
    <mergeCell ref="AI91:AM91"/>
    <mergeCell ref="AN91:AR91"/>
    <mergeCell ref="AS91:AW91"/>
    <mergeCell ref="AN90:AR90"/>
    <mergeCell ref="AS90:AW90"/>
    <mergeCell ref="AX90:BA90"/>
    <mergeCell ref="BB90:BF90"/>
    <mergeCell ref="BG90:BK90"/>
    <mergeCell ref="BL90:BP90"/>
    <mergeCell ref="A90:C90"/>
    <mergeCell ref="D90:T90"/>
    <mergeCell ref="U90:Y90"/>
    <mergeCell ref="Z90:AD90"/>
    <mergeCell ref="AE90:AH90"/>
    <mergeCell ref="AI90:AM90"/>
    <mergeCell ref="AX89:BA89"/>
    <mergeCell ref="BB89:BF89"/>
    <mergeCell ref="BG89:BK89"/>
    <mergeCell ref="BL89:BP89"/>
    <mergeCell ref="BQ89:BT89"/>
    <mergeCell ref="BU89:BY89"/>
    <mergeCell ref="U89:Y89"/>
    <mergeCell ref="Z89:AD89"/>
    <mergeCell ref="AE89:AH89"/>
    <mergeCell ref="AI89:AM89"/>
    <mergeCell ref="AN89:AR89"/>
    <mergeCell ref="AS89:AW89"/>
    <mergeCell ref="BB82:BF82"/>
    <mergeCell ref="BG82:BK82"/>
    <mergeCell ref="A85:BL85"/>
    <mergeCell ref="A86:BL86"/>
    <mergeCell ref="A87:BY87"/>
    <mergeCell ref="A88:C89"/>
    <mergeCell ref="D88:T89"/>
    <mergeCell ref="U88:AM88"/>
    <mergeCell ref="AN88:BF88"/>
    <mergeCell ref="BG88:BY88"/>
    <mergeCell ref="BB81:BF81"/>
    <mergeCell ref="BG81:BK81"/>
    <mergeCell ref="A82:E82"/>
    <mergeCell ref="F82:W82"/>
    <mergeCell ref="X82:AB82"/>
    <mergeCell ref="AC82:AG82"/>
    <mergeCell ref="AH82:AL82"/>
    <mergeCell ref="AM82:AQ82"/>
    <mergeCell ref="AR82:AV82"/>
    <mergeCell ref="AW82:BA82"/>
    <mergeCell ref="BB80:BF80"/>
    <mergeCell ref="BG80:BK80"/>
    <mergeCell ref="A81:E81"/>
    <mergeCell ref="F81:W81"/>
    <mergeCell ref="X81:AB81"/>
    <mergeCell ref="AC81:AG81"/>
    <mergeCell ref="AH81:AL81"/>
    <mergeCell ref="AM81:AQ81"/>
    <mergeCell ref="AR81:AV81"/>
    <mergeCell ref="AW81:BA81"/>
    <mergeCell ref="BB79:BF79"/>
    <mergeCell ref="BG79:BK79"/>
    <mergeCell ref="A80:E80"/>
    <mergeCell ref="F80:W80"/>
    <mergeCell ref="X80:AB80"/>
    <mergeCell ref="AC80:AG80"/>
    <mergeCell ref="AH80:AL80"/>
    <mergeCell ref="AM80:AQ80"/>
    <mergeCell ref="AR80:AV80"/>
    <mergeCell ref="AW80:BA80"/>
    <mergeCell ref="A78:E79"/>
    <mergeCell ref="F78:W79"/>
    <mergeCell ref="X78:AQ78"/>
    <mergeCell ref="AR78:BK78"/>
    <mergeCell ref="X79:AB79"/>
    <mergeCell ref="AC79:AG79"/>
    <mergeCell ref="AH79:AL79"/>
    <mergeCell ref="AM79:AQ79"/>
    <mergeCell ref="AR79:AV79"/>
    <mergeCell ref="AW79:BA79"/>
    <mergeCell ref="AR70:AV70"/>
    <mergeCell ref="AW70:BA70"/>
    <mergeCell ref="BB70:BF70"/>
    <mergeCell ref="BG70:BK70"/>
    <mergeCell ref="A76:BL76"/>
    <mergeCell ref="A77:BK77"/>
    <mergeCell ref="AW71:BA71"/>
    <mergeCell ref="BB71:BF71"/>
    <mergeCell ref="BG71:BK71"/>
    <mergeCell ref="A72:D72"/>
    <mergeCell ref="AR69:AV69"/>
    <mergeCell ref="AW69:BA69"/>
    <mergeCell ref="BB69:BF69"/>
    <mergeCell ref="BG69:BK69"/>
    <mergeCell ref="A70:D70"/>
    <mergeCell ref="E70:W70"/>
    <mergeCell ref="X70:AB70"/>
    <mergeCell ref="AC70:AG70"/>
    <mergeCell ref="AH70:AL70"/>
    <mergeCell ref="AM70:AQ70"/>
    <mergeCell ref="AR68:AV68"/>
    <mergeCell ref="AW68:BA68"/>
    <mergeCell ref="BB68:BF68"/>
    <mergeCell ref="BG68:BK68"/>
    <mergeCell ref="A69:D69"/>
    <mergeCell ref="E69:W69"/>
    <mergeCell ref="X69:AB69"/>
    <mergeCell ref="AC69:AG69"/>
    <mergeCell ref="AH69:AL69"/>
    <mergeCell ref="AM69:AQ69"/>
    <mergeCell ref="A68:D68"/>
    <mergeCell ref="E68:W68"/>
    <mergeCell ref="X68:AB68"/>
    <mergeCell ref="AC68:AG68"/>
    <mergeCell ref="AH68:AL68"/>
    <mergeCell ref="AM68:AQ68"/>
    <mergeCell ref="AH67:AL67"/>
    <mergeCell ref="AM67:AQ67"/>
    <mergeCell ref="AR67:AV67"/>
    <mergeCell ref="AW67:BA67"/>
    <mergeCell ref="BB67:BF67"/>
    <mergeCell ref="BG67:BK67"/>
    <mergeCell ref="BQ62:BT62"/>
    <mergeCell ref="BU62:BY62"/>
    <mergeCell ref="A64:BL64"/>
    <mergeCell ref="A65:BK65"/>
    <mergeCell ref="A66:D67"/>
    <mergeCell ref="E66:W67"/>
    <mergeCell ref="X66:AQ66"/>
    <mergeCell ref="AR66:BK66"/>
    <mergeCell ref="X67:AB67"/>
    <mergeCell ref="AC67:AG67"/>
    <mergeCell ref="AN62:AR62"/>
    <mergeCell ref="AS62:AW62"/>
    <mergeCell ref="AX62:BA62"/>
    <mergeCell ref="BB62:BF62"/>
    <mergeCell ref="BG62:BK62"/>
    <mergeCell ref="BL62:BP62"/>
    <mergeCell ref="A62:E62"/>
    <mergeCell ref="F62:T62"/>
    <mergeCell ref="U62:Y62"/>
    <mergeCell ref="Z62:AD62"/>
    <mergeCell ref="AE62:AH62"/>
    <mergeCell ref="AI62:AM62"/>
    <mergeCell ref="AX61:BA61"/>
    <mergeCell ref="BB61:BF61"/>
    <mergeCell ref="BG61:BK61"/>
    <mergeCell ref="BL61:BP61"/>
    <mergeCell ref="BQ61:BT61"/>
    <mergeCell ref="BU61:BY61"/>
    <mergeCell ref="BQ60:BT60"/>
    <mergeCell ref="BU60:BY60"/>
    <mergeCell ref="A61:E61"/>
    <mergeCell ref="F61:T61"/>
    <mergeCell ref="U61:Y61"/>
    <mergeCell ref="Z61:AD61"/>
    <mergeCell ref="AE61:AH61"/>
    <mergeCell ref="AI61:AM61"/>
    <mergeCell ref="AN61:AR61"/>
    <mergeCell ref="AS61:AW61"/>
    <mergeCell ref="AN60:AR60"/>
    <mergeCell ref="AS60:AW60"/>
    <mergeCell ref="AX60:BA60"/>
    <mergeCell ref="BB60:BF60"/>
    <mergeCell ref="BG60:BK60"/>
    <mergeCell ref="BL60:BP60"/>
    <mergeCell ref="BG59:BK59"/>
    <mergeCell ref="BL59:BP59"/>
    <mergeCell ref="BQ59:BT59"/>
    <mergeCell ref="BU59:BY59"/>
    <mergeCell ref="A60:E60"/>
    <mergeCell ref="F60:T60"/>
    <mergeCell ref="U60:Y60"/>
    <mergeCell ref="Z60:AD60"/>
    <mergeCell ref="AE60:AH60"/>
    <mergeCell ref="AI60:AM60"/>
    <mergeCell ref="AE59:AH59"/>
    <mergeCell ref="AI59:AM59"/>
    <mergeCell ref="AN59:AR59"/>
    <mergeCell ref="AS59:AW59"/>
    <mergeCell ref="AX59:BA59"/>
    <mergeCell ref="BB59:BF59"/>
    <mergeCell ref="BU50:BY50"/>
    <mergeCell ref="A56:BL56"/>
    <mergeCell ref="A57:BY57"/>
    <mergeCell ref="A58:E59"/>
    <mergeCell ref="F58:T59"/>
    <mergeCell ref="U58:AM58"/>
    <mergeCell ref="AN58:BF58"/>
    <mergeCell ref="BG58:BY58"/>
    <mergeCell ref="U59:Y59"/>
    <mergeCell ref="Z59:AD59"/>
    <mergeCell ref="AS50:AW50"/>
    <mergeCell ref="AX50:BA50"/>
    <mergeCell ref="BB50:BF50"/>
    <mergeCell ref="BG50:BK50"/>
    <mergeCell ref="BL50:BP50"/>
    <mergeCell ref="BQ50:BT50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92 A234 A112">
    <cfRule type="cellIs" dxfId="180" priority="185" stopIfTrue="1" operator="equal">
      <formula>A91</formula>
    </cfRule>
  </conditionalFormatting>
  <conditionalFormatting sqref="A133:C133 A178:C178">
    <cfRule type="cellIs" dxfId="179" priority="186" stopIfTrue="1" operator="equal">
      <formula>A132</formula>
    </cfRule>
    <cfRule type="cellIs" dxfId="178" priority="187" stopIfTrue="1" operator="equal">
      <formula>0</formula>
    </cfRule>
  </conditionalFormatting>
  <conditionalFormatting sqref="A93">
    <cfRule type="cellIs" dxfId="177" priority="184" stopIfTrue="1" operator="equal">
      <formula>A92</formula>
    </cfRule>
  </conditionalFormatting>
  <conditionalFormatting sqref="A94">
    <cfRule type="cellIs" dxfId="176" priority="183" stopIfTrue="1" operator="equal">
      <formula>A93</formula>
    </cfRule>
  </conditionalFormatting>
  <conditionalFormatting sqref="A95">
    <cfRule type="cellIs" dxfId="175" priority="182" stopIfTrue="1" operator="equal">
      <formula>A94</formula>
    </cfRule>
  </conditionalFormatting>
  <conditionalFormatting sqref="A96">
    <cfRule type="cellIs" dxfId="174" priority="181" stopIfTrue="1" operator="equal">
      <formula>A95</formula>
    </cfRule>
  </conditionalFormatting>
  <conditionalFormatting sqref="A97">
    <cfRule type="cellIs" dxfId="173" priority="180" stopIfTrue="1" operator="equal">
      <formula>A96</formula>
    </cfRule>
  </conditionalFormatting>
  <conditionalFormatting sqref="A98">
    <cfRule type="cellIs" dxfId="172" priority="179" stopIfTrue="1" operator="equal">
      <formula>A97</formula>
    </cfRule>
  </conditionalFormatting>
  <conditionalFormatting sqref="A99">
    <cfRule type="cellIs" dxfId="171" priority="178" stopIfTrue="1" operator="equal">
      <formula>A98</formula>
    </cfRule>
  </conditionalFormatting>
  <conditionalFormatting sqref="A100">
    <cfRule type="cellIs" dxfId="170" priority="177" stopIfTrue="1" operator="equal">
      <formula>A99</formula>
    </cfRule>
  </conditionalFormatting>
  <conditionalFormatting sqref="A101">
    <cfRule type="cellIs" dxfId="169" priority="176" stopIfTrue="1" operator="equal">
      <formula>A100</formula>
    </cfRule>
  </conditionalFormatting>
  <conditionalFormatting sqref="A102">
    <cfRule type="cellIs" dxfId="168" priority="175" stopIfTrue="1" operator="equal">
      <formula>A101</formula>
    </cfRule>
  </conditionalFormatting>
  <conditionalFormatting sqref="A103">
    <cfRule type="cellIs" dxfId="167" priority="174" stopIfTrue="1" operator="equal">
      <formula>A102</formula>
    </cfRule>
  </conditionalFormatting>
  <conditionalFormatting sqref="A104">
    <cfRule type="cellIs" dxfId="166" priority="173" stopIfTrue="1" operator="equal">
      <formula>A103</formula>
    </cfRule>
  </conditionalFormatting>
  <conditionalFormatting sqref="A125">
    <cfRule type="cellIs" dxfId="165" priority="189" stopIfTrue="1" operator="equal">
      <formula>A112</formula>
    </cfRule>
  </conditionalFormatting>
  <conditionalFormatting sqref="A113">
    <cfRule type="cellIs" dxfId="164" priority="171" stopIfTrue="1" operator="equal">
      <formula>A112</formula>
    </cfRule>
  </conditionalFormatting>
  <conditionalFormatting sqref="A114">
    <cfRule type="cellIs" dxfId="163" priority="170" stopIfTrue="1" operator="equal">
      <formula>A113</formula>
    </cfRule>
  </conditionalFormatting>
  <conditionalFormatting sqref="A115">
    <cfRule type="cellIs" dxfId="162" priority="169" stopIfTrue="1" operator="equal">
      <formula>A114</formula>
    </cfRule>
  </conditionalFormatting>
  <conditionalFormatting sqref="A116">
    <cfRule type="cellIs" dxfId="161" priority="168" stopIfTrue="1" operator="equal">
      <formula>A115</formula>
    </cfRule>
  </conditionalFormatting>
  <conditionalFormatting sqref="A117">
    <cfRule type="cellIs" dxfId="160" priority="167" stopIfTrue="1" operator="equal">
      <formula>A116</formula>
    </cfRule>
  </conditionalFormatting>
  <conditionalFormatting sqref="A118">
    <cfRule type="cellIs" dxfId="159" priority="166" stopIfTrue="1" operator="equal">
      <formula>A117</formula>
    </cfRule>
  </conditionalFormatting>
  <conditionalFormatting sqref="A119">
    <cfRule type="cellIs" dxfId="158" priority="165" stopIfTrue="1" operator="equal">
      <formula>A118</formula>
    </cfRule>
  </conditionalFormatting>
  <conditionalFormatting sqref="A120">
    <cfRule type="cellIs" dxfId="157" priority="164" stopIfTrue="1" operator="equal">
      <formula>A119</formula>
    </cfRule>
  </conditionalFormatting>
  <conditionalFormatting sqref="A121">
    <cfRule type="cellIs" dxfId="156" priority="163" stopIfTrue="1" operator="equal">
      <formula>A120</formula>
    </cfRule>
  </conditionalFormatting>
  <conditionalFormatting sqref="A122">
    <cfRule type="cellIs" dxfId="155" priority="162" stopIfTrue="1" operator="equal">
      <formula>A121</formula>
    </cfRule>
  </conditionalFormatting>
  <conditionalFormatting sqref="A123">
    <cfRule type="cellIs" dxfId="154" priority="161" stopIfTrue="1" operator="equal">
      <formula>A122</formula>
    </cfRule>
  </conditionalFormatting>
  <conditionalFormatting sqref="A124">
    <cfRule type="cellIs" dxfId="153" priority="160" stopIfTrue="1" operator="equal">
      <formula>A123</formula>
    </cfRule>
  </conditionalFormatting>
  <conditionalFormatting sqref="A235">
    <cfRule type="cellIs" dxfId="152" priority="2" stopIfTrue="1" operator="equal">
      <formula>A234</formula>
    </cfRule>
  </conditionalFormatting>
  <conditionalFormatting sqref="A134:C134">
    <cfRule type="cellIs" dxfId="151" priority="157" stopIfTrue="1" operator="equal">
      <formula>A133</formula>
    </cfRule>
    <cfRule type="cellIs" dxfId="150" priority="158" stopIfTrue="1" operator="equal">
      <formula>0</formula>
    </cfRule>
  </conditionalFormatting>
  <conditionalFormatting sqref="A135:C135">
    <cfRule type="cellIs" dxfId="149" priority="155" stopIfTrue="1" operator="equal">
      <formula>A134</formula>
    </cfRule>
    <cfRule type="cellIs" dxfId="148" priority="156" stopIfTrue="1" operator="equal">
      <formula>0</formula>
    </cfRule>
  </conditionalFormatting>
  <conditionalFormatting sqref="A136:C136">
    <cfRule type="cellIs" dxfId="147" priority="153" stopIfTrue="1" operator="equal">
      <formula>A135</formula>
    </cfRule>
    <cfRule type="cellIs" dxfId="146" priority="154" stopIfTrue="1" operator="equal">
      <formula>0</formula>
    </cfRule>
  </conditionalFormatting>
  <conditionalFormatting sqref="A137:C137">
    <cfRule type="cellIs" dxfId="145" priority="151" stopIfTrue="1" operator="equal">
      <formula>A136</formula>
    </cfRule>
    <cfRule type="cellIs" dxfId="144" priority="152" stopIfTrue="1" operator="equal">
      <formula>0</formula>
    </cfRule>
  </conditionalFormatting>
  <conditionalFormatting sqref="A138:C138">
    <cfRule type="cellIs" dxfId="143" priority="149" stopIfTrue="1" operator="equal">
      <formula>A137</formula>
    </cfRule>
    <cfRule type="cellIs" dxfId="142" priority="150" stopIfTrue="1" operator="equal">
      <formula>0</formula>
    </cfRule>
  </conditionalFormatting>
  <conditionalFormatting sqref="A139:C139">
    <cfRule type="cellIs" dxfId="141" priority="147" stopIfTrue="1" operator="equal">
      <formula>A138</formula>
    </cfRule>
    <cfRule type="cellIs" dxfId="140" priority="148" stopIfTrue="1" operator="equal">
      <formula>0</formula>
    </cfRule>
  </conditionalFormatting>
  <conditionalFormatting sqref="A140:C140">
    <cfRule type="cellIs" dxfId="139" priority="145" stopIfTrue="1" operator="equal">
      <formula>A139</formula>
    </cfRule>
    <cfRule type="cellIs" dxfId="138" priority="146" stopIfTrue="1" operator="equal">
      <formula>0</formula>
    </cfRule>
  </conditionalFormatting>
  <conditionalFormatting sqref="A141:C141">
    <cfRule type="cellIs" dxfId="137" priority="143" stopIfTrue="1" operator="equal">
      <formula>A140</formula>
    </cfRule>
    <cfRule type="cellIs" dxfId="136" priority="144" stopIfTrue="1" operator="equal">
      <formula>0</formula>
    </cfRule>
  </conditionalFormatting>
  <conditionalFormatting sqref="A142:C142">
    <cfRule type="cellIs" dxfId="135" priority="141" stopIfTrue="1" operator="equal">
      <formula>A141</formula>
    </cfRule>
    <cfRule type="cellIs" dxfId="134" priority="142" stopIfTrue="1" operator="equal">
      <formula>0</formula>
    </cfRule>
  </conditionalFormatting>
  <conditionalFormatting sqref="A143:C143">
    <cfRule type="cellIs" dxfId="133" priority="139" stopIfTrue="1" operator="equal">
      <formula>A142</formula>
    </cfRule>
    <cfRule type="cellIs" dxfId="132" priority="140" stopIfTrue="1" operator="equal">
      <formula>0</formula>
    </cfRule>
  </conditionalFormatting>
  <conditionalFormatting sqref="A144:C144">
    <cfRule type="cellIs" dxfId="131" priority="137" stopIfTrue="1" operator="equal">
      <formula>A143</formula>
    </cfRule>
    <cfRule type="cellIs" dxfId="130" priority="138" stopIfTrue="1" operator="equal">
      <formula>0</formula>
    </cfRule>
  </conditionalFormatting>
  <conditionalFormatting sqref="A145:C145">
    <cfRule type="cellIs" dxfId="129" priority="135" stopIfTrue="1" operator="equal">
      <formula>A144</formula>
    </cfRule>
    <cfRule type="cellIs" dxfId="128" priority="136" stopIfTrue="1" operator="equal">
      <formula>0</formula>
    </cfRule>
  </conditionalFormatting>
  <conditionalFormatting sqref="A146:C146">
    <cfRule type="cellIs" dxfId="127" priority="133" stopIfTrue="1" operator="equal">
      <formula>A145</formula>
    </cfRule>
    <cfRule type="cellIs" dxfId="126" priority="134" stopIfTrue="1" operator="equal">
      <formula>0</formula>
    </cfRule>
  </conditionalFormatting>
  <conditionalFormatting sqref="A147:C147">
    <cfRule type="cellIs" dxfId="125" priority="131" stopIfTrue="1" operator="equal">
      <formula>A146</formula>
    </cfRule>
    <cfRule type="cellIs" dxfId="124" priority="132" stopIfTrue="1" operator="equal">
      <formula>0</formula>
    </cfRule>
  </conditionalFormatting>
  <conditionalFormatting sqref="A148:C148">
    <cfRule type="cellIs" dxfId="123" priority="129" stopIfTrue="1" operator="equal">
      <formula>A147</formula>
    </cfRule>
    <cfRule type="cellIs" dxfId="122" priority="130" stopIfTrue="1" operator="equal">
      <formula>0</formula>
    </cfRule>
  </conditionalFormatting>
  <conditionalFormatting sqref="A149:C149">
    <cfRule type="cellIs" dxfId="121" priority="127" stopIfTrue="1" operator="equal">
      <formula>A148</formula>
    </cfRule>
    <cfRule type="cellIs" dxfId="120" priority="128" stopIfTrue="1" operator="equal">
      <formula>0</formula>
    </cfRule>
  </conditionalFormatting>
  <conditionalFormatting sqref="A150:C150">
    <cfRule type="cellIs" dxfId="119" priority="125" stopIfTrue="1" operator="equal">
      <formula>A149</formula>
    </cfRule>
    <cfRule type="cellIs" dxfId="118" priority="126" stopIfTrue="1" operator="equal">
      <formula>0</formula>
    </cfRule>
  </conditionalFormatting>
  <conditionalFormatting sqref="A151:C151">
    <cfRule type="cellIs" dxfId="117" priority="123" stopIfTrue="1" operator="equal">
      <formula>A150</formula>
    </cfRule>
    <cfRule type="cellIs" dxfId="116" priority="124" stopIfTrue="1" operator="equal">
      <formula>0</formula>
    </cfRule>
  </conditionalFormatting>
  <conditionalFormatting sqref="A152:C152">
    <cfRule type="cellIs" dxfId="115" priority="121" stopIfTrue="1" operator="equal">
      <formula>A151</formula>
    </cfRule>
    <cfRule type="cellIs" dxfId="114" priority="122" stopIfTrue="1" operator="equal">
      <formula>0</formula>
    </cfRule>
  </conditionalFormatting>
  <conditionalFormatting sqref="A153:C153">
    <cfRule type="cellIs" dxfId="113" priority="119" stopIfTrue="1" operator="equal">
      <formula>A152</formula>
    </cfRule>
    <cfRule type="cellIs" dxfId="112" priority="120" stopIfTrue="1" operator="equal">
      <formula>0</formula>
    </cfRule>
  </conditionalFormatting>
  <conditionalFormatting sqref="A154:C154">
    <cfRule type="cellIs" dxfId="111" priority="117" stopIfTrue="1" operator="equal">
      <formula>A153</formula>
    </cfRule>
    <cfRule type="cellIs" dxfId="110" priority="118" stopIfTrue="1" operator="equal">
      <formula>0</formula>
    </cfRule>
  </conditionalFormatting>
  <conditionalFormatting sqref="A155:C155">
    <cfRule type="cellIs" dxfId="109" priority="115" stopIfTrue="1" operator="equal">
      <formula>A154</formula>
    </cfRule>
    <cfRule type="cellIs" dxfId="108" priority="116" stopIfTrue="1" operator="equal">
      <formula>0</formula>
    </cfRule>
  </conditionalFormatting>
  <conditionalFormatting sqref="A156:C156">
    <cfRule type="cellIs" dxfId="107" priority="113" stopIfTrue="1" operator="equal">
      <formula>A155</formula>
    </cfRule>
    <cfRule type="cellIs" dxfId="106" priority="114" stopIfTrue="1" operator="equal">
      <formula>0</formula>
    </cfRule>
  </conditionalFormatting>
  <conditionalFormatting sqref="A157:C157">
    <cfRule type="cellIs" dxfId="105" priority="111" stopIfTrue="1" operator="equal">
      <formula>A156</formula>
    </cfRule>
    <cfRule type="cellIs" dxfId="104" priority="112" stopIfTrue="1" operator="equal">
      <formula>0</formula>
    </cfRule>
  </conditionalFormatting>
  <conditionalFormatting sqref="A158:C158">
    <cfRule type="cellIs" dxfId="103" priority="109" stopIfTrue="1" operator="equal">
      <formula>A157</formula>
    </cfRule>
    <cfRule type="cellIs" dxfId="102" priority="110" stopIfTrue="1" operator="equal">
      <formula>0</formula>
    </cfRule>
  </conditionalFormatting>
  <conditionalFormatting sqref="A159:C159">
    <cfRule type="cellIs" dxfId="101" priority="107" stopIfTrue="1" operator="equal">
      <formula>A158</formula>
    </cfRule>
    <cfRule type="cellIs" dxfId="100" priority="108" stopIfTrue="1" operator="equal">
      <formula>0</formula>
    </cfRule>
  </conditionalFormatting>
  <conditionalFormatting sqref="A160:C160">
    <cfRule type="cellIs" dxfId="99" priority="105" stopIfTrue="1" operator="equal">
      <formula>A159</formula>
    </cfRule>
    <cfRule type="cellIs" dxfId="98" priority="106" stopIfTrue="1" operator="equal">
      <formula>0</formula>
    </cfRule>
  </conditionalFormatting>
  <conditionalFormatting sqref="A161:C161">
    <cfRule type="cellIs" dxfId="97" priority="103" stopIfTrue="1" operator="equal">
      <formula>A160</formula>
    </cfRule>
    <cfRule type="cellIs" dxfId="96" priority="104" stopIfTrue="1" operator="equal">
      <formula>0</formula>
    </cfRule>
  </conditionalFormatting>
  <conditionalFormatting sqref="A162:C162">
    <cfRule type="cellIs" dxfId="95" priority="101" stopIfTrue="1" operator="equal">
      <formula>A161</formula>
    </cfRule>
    <cfRule type="cellIs" dxfId="94" priority="102" stopIfTrue="1" operator="equal">
      <formula>0</formula>
    </cfRule>
  </conditionalFormatting>
  <conditionalFormatting sqref="A163:C163">
    <cfRule type="cellIs" dxfId="93" priority="99" stopIfTrue="1" operator="equal">
      <formula>A162</formula>
    </cfRule>
    <cfRule type="cellIs" dxfId="92" priority="100" stopIfTrue="1" operator="equal">
      <formula>0</formula>
    </cfRule>
  </conditionalFormatting>
  <conditionalFormatting sqref="A164:C164">
    <cfRule type="cellIs" dxfId="91" priority="97" stopIfTrue="1" operator="equal">
      <formula>A163</formula>
    </cfRule>
    <cfRule type="cellIs" dxfId="90" priority="98" stopIfTrue="1" operator="equal">
      <formula>0</formula>
    </cfRule>
  </conditionalFormatting>
  <conditionalFormatting sqref="A165:C165">
    <cfRule type="cellIs" dxfId="89" priority="95" stopIfTrue="1" operator="equal">
      <formula>A164</formula>
    </cfRule>
    <cfRule type="cellIs" dxfId="88" priority="96" stopIfTrue="1" operator="equal">
      <formula>0</formula>
    </cfRule>
  </conditionalFormatting>
  <conditionalFormatting sqref="A166:C166">
    <cfRule type="cellIs" dxfId="87" priority="93" stopIfTrue="1" operator="equal">
      <formula>A165</formula>
    </cfRule>
    <cfRule type="cellIs" dxfId="86" priority="94" stopIfTrue="1" operator="equal">
      <formula>0</formula>
    </cfRule>
  </conditionalFormatting>
  <conditionalFormatting sqref="A167:C167">
    <cfRule type="cellIs" dxfId="85" priority="91" stopIfTrue="1" operator="equal">
      <formula>A166</formula>
    </cfRule>
    <cfRule type="cellIs" dxfId="84" priority="92" stopIfTrue="1" operator="equal">
      <formula>0</formula>
    </cfRule>
  </conditionalFormatting>
  <conditionalFormatting sqref="A168:C168">
    <cfRule type="cellIs" dxfId="83" priority="89" stopIfTrue="1" operator="equal">
      <formula>A167</formula>
    </cfRule>
    <cfRule type="cellIs" dxfId="82" priority="90" stopIfTrue="1" operator="equal">
      <formula>0</formula>
    </cfRule>
  </conditionalFormatting>
  <conditionalFormatting sqref="A169:C169">
    <cfRule type="cellIs" dxfId="81" priority="87" stopIfTrue="1" operator="equal">
      <formula>A168</formula>
    </cfRule>
    <cfRule type="cellIs" dxfId="80" priority="88" stopIfTrue="1" operator="equal">
      <formula>0</formula>
    </cfRule>
  </conditionalFormatting>
  <conditionalFormatting sqref="A170:C170">
    <cfRule type="cellIs" dxfId="79" priority="85" stopIfTrue="1" operator="equal">
      <formula>A169</formula>
    </cfRule>
    <cfRule type="cellIs" dxfId="78" priority="86" stopIfTrue="1" operator="equal">
      <formula>0</formula>
    </cfRule>
  </conditionalFormatting>
  <conditionalFormatting sqref="A171:C171">
    <cfRule type="cellIs" dxfId="77" priority="83" stopIfTrue="1" operator="equal">
      <formula>A170</formula>
    </cfRule>
    <cfRule type="cellIs" dxfId="76" priority="84" stopIfTrue="1" operator="equal">
      <formula>0</formula>
    </cfRule>
  </conditionalFormatting>
  <conditionalFormatting sqref="A179:C179">
    <cfRule type="cellIs" dxfId="75" priority="79" stopIfTrue="1" operator="equal">
      <formula>A178</formula>
    </cfRule>
    <cfRule type="cellIs" dxfId="74" priority="80" stopIfTrue="1" operator="equal">
      <formula>0</formula>
    </cfRule>
  </conditionalFormatting>
  <conditionalFormatting sqref="A180:C180">
    <cfRule type="cellIs" dxfId="73" priority="77" stopIfTrue="1" operator="equal">
      <formula>A179</formula>
    </cfRule>
    <cfRule type="cellIs" dxfId="72" priority="78" stopIfTrue="1" operator="equal">
      <formula>0</formula>
    </cfRule>
  </conditionalFormatting>
  <conditionalFormatting sqref="A181:C181">
    <cfRule type="cellIs" dxfId="71" priority="75" stopIfTrue="1" operator="equal">
      <formula>A180</formula>
    </cfRule>
    <cfRule type="cellIs" dxfId="70" priority="76" stopIfTrue="1" operator="equal">
      <formula>0</formula>
    </cfRule>
  </conditionalFormatting>
  <conditionalFormatting sqref="A182:C182">
    <cfRule type="cellIs" dxfId="69" priority="73" stopIfTrue="1" operator="equal">
      <formula>A181</formula>
    </cfRule>
    <cfRule type="cellIs" dxfId="68" priority="74" stopIfTrue="1" operator="equal">
      <formula>0</formula>
    </cfRule>
  </conditionalFormatting>
  <conditionalFormatting sqref="A183:C183">
    <cfRule type="cellIs" dxfId="67" priority="71" stopIfTrue="1" operator="equal">
      <formula>A182</formula>
    </cfRule>
    <cfRule type="cellIs" dxfId="66" priority="72" stopIfTrue="1" operator="equal">
      <formula>0</formula>
    </cfRule>
  </conditionalFormatting>
  <conditionalFormatting sqref="A184:C184">
    <cfRule type="cellIs" dxfId="65" priority="69" stopIfTrue="1" operator="equal">
      <formula>A183</formula>
    </cfRule>
    <cfRule type="cellIs" dxfId="64" priority="70" stopIfTrue="1" operator="equal">
      <formula>0</formula>
    </cfRule>
  </conditionalFormatting>
  <conditionalFormatting sqref="A185:C185">
    <cfRule type="cellIs" dxfId="63" priority="67" stopIfTrue="1" operator="equal">
      <formula>A184</formula>
    </cfRule>
    <cfRule type="cellIs" dxfId="62" priority="68" stopIfTrue="1" operator="equal">
      <formula>0</formula>
    </cfRule>
  </conditionalFormatting>
  <conditionalFormatting sqref="A186:C186">
    <cfRule type="cellIs" dxfId="61" priority="65" stopIfTrue="1" operator="equal">
      <formula>A185</formula>
    </cfRule>
    <cfRule type="cellIs" dxfId="60" priority="66" stopIfTrue="1" operator="equal">
      <formula>0</formula>
    </cfRule>
  </conditionalFormatting>
  <conditionalFormatting sqref="A187:C187">
    <cfRule type="cellIs" dxfId="59" priority="63" stopIfTrue="1" operator="equal">
      <formula>A186</formula>
    </cfRule>
    <cfRule type="cellIs" dxfId="58" priority="64" stopIfTrue="1" operator="equal">
      <formula>0</formula>
    </cfRule>
  </conditionalFormatting>
  <conditionalFormatting sqref="A188:C188">
    <cfRule type="cellIs" dxfId="57" priority="61" stopIfTrue="1" operator="equal">
      <formula>A187</formula>
    </cfRule>
    <cfRule type="cellIs" dxfId="56" priority="62" stopIfTrue="1" operator="equal">
      <formula>0</formula>
    </cfRule>
  </conditionalFormatting>
  <conditionalFormatting sqref="A189:C189">
    <cfRule type="cellIs" dxfId="55" priority="59" stopIfTrue="1" operator="equal">
      <formula>A188</formula>
    </cfRule>
    <cfRule type="cellIs" dxfId="54" priority="60" stopIfTrue="1" operator="equal">
      <formula>0</formula>
    </cfRule>
  </conditionalFormatting>
  <conditionalFormatting sqref="A190:C190">
    <cfRule type="cellIs" dxfId="53" priority="57" stopIfTrue="1" operator="equal">
      <formula>A189</formula>
    </cfRule>
    <cfRule type="cellIs" dxfId="52" priority="58" stopIfTrue="1" operator="equal">
      <formula>0</formula>
    </cfRule>
  </conditionalFormatting>
  <conditionalFormatting sqref="A191:C191">
    <cfRule type="cellIs" dxfId="51" priority="55" stopIfTrue="1" operator="equal">
      <formula>A190</formula>
    </cfRule>
    <cfRule type="cellIs" dxfId="50" priority="56" stopIfTrue="1" operator="equal">
      <formula>0</formula>
    </cfRule>
  </conditionalFormatting>
  <conditionalFormatting sqref="A192:C192">
    <cfRule type="cellIs" dxfId="49" priority="53" stopIfTrue="1" operator="equal">
      <formula>A191</formula>
    </cfRule>
    <cfRule type="cellIs" dxfId="48" priority="54" stopIfTrue="1" operator="equal">
      <formula>0</formula>
    </cfRule>
  </conditionalFormatting>
  <conditionalFormatting sqref="A193:C193">
    <cfRule type="cellIs" dxfId="47" priority="51" stopIfTrue="1" operator="equal">
      <formula>A192</formula>
    </cfRule>
    <cfRule type="cellIs" dxfId="46" priority="52" stopIfTrue="1" operator="equal">
      <formula>0</formula>
    </cfRule>
  </conditionalFormatting>
  <conditionalFormatting sqref="A194:C194">
    <cfRule type="cellIs" dxfId="45" priority="49" stopIfTrue="1" operator="equal">
      <formula>A193</formula>
    </cfRule>
    <cfRule type="cellIs" dxfId="44" priority="50" stopIfTrue="1" operator="equal">
      <formula>0</formula>
    </cfRule>
  </conditionalFormatting>
  <conditionalFormatting sqref="A195:C195">
    <cfRule type="cellIs" dxfId="43" priority="47" stopIfTrue="1" operator="equal">
      <formula>A194</formula>
    </cfRule>
    <cfRule type="cellIs" dxfId="42" priority="48" stopIfTrue="1" operator="equal">
      <formula>0</formula>
    </cfRule>
  </conditionalFormatting>
  <conditionalFormatting sqref="A196:C196">
    <cfRule type="cellIs" dxfId="41" priority="45" stopIfTrue="1" operator="equal">
      <formula>A195</formula>
    </cfRule>
    <cfRule type="cellIs" dxfId="40" priority="46" stopIfTrue="1" operator="equal">
      <formula>0</formula>
    </cfRule>
  </conditionalFormatting>
  <conditionalFormatting sqref="A197:C197">
    <cfRule type="cellIs" dxfId="39" priority="43" stopIfTrue="1" operator="equal">
      <formula>A196</formula>
    </cfRule>
    <cfRule type="cellIs" dxfId="38" priority="44" stopIfTrue="1" operator="equal">
      <formula>0</formula>
    </cfRule>
  </conditionalFormatting>
  <conditionalFormatting sqref="A198:C198">
    <cfRule type="cellIs" dxfId="37" priority="41" stopIfTrue="1" operator="equal">
      <formula>A197</formula>
    </cfRule>
    <cfRule type="cellIs" dxfId="36" priority="42" stopIfTrue="1" operator="equal">
      <formula>0</formula>
    </cfRule>
  </conditionalFormatting>
  <conditionalFormatting sqref="A199:C199">
    <cfRule type="cellIs" dxfId="35" priority="39" stopIfTrue="1" operator="equal">
      <formula>A198</formula>
    </cfRule>
    <cfRule type="cellIs" dxfId="34" priority="40" stopIfTrue="1" operator="equal">
      <formula>0</formula>
    </cfRule>
  </conditionalFormatting>
  <conditionalFormatting sqref="A200:C200">
    <cfRule type="cellIs" dxfId="33" priority="37" stopIfTrue="1" operator="equal">
      <formula>A199</formula>
    </cfRule>
    <cfRule type="cellIs" dxfId="32" priority="38" stopIfTrue="1" operator="equal">
      <formula>0</formula>
    </cfRule>
  </conditionalFormatting>
  <conditionalFormatting sqref="A201:C201">
    <cfRule type="cellIs" dxfId="31" priority="35" stopIfTrue="1" operator="equal">
      <formula>A200</formula>
    </cfRule>
    <cfRule type="cellIs" dxfId="30" priority="36" stopIfTrue="1" operator="equal">
      <formula>0</formula>
    </cfRule>
  </conditionalFormatting>
  <conditionalFormatting sqref="A202:C202">
    <cfRule type="cellIs" dxfId="29" priority="33" stopIfTrue="1" operator="equal">
      <formula>A201</formula>
    </cfRule>
    <cfRule type="cellIs" dxfId="28" priority="34" stopIfTrue="1" operator="equal">
      <formula>0</formula>
    </cfRule>
  </conditionalFormatting>
  <conditionalFormatting sqref="A203:C203">
    <cfRule type="cellIs" dxfId="27" priority="31" stopIfTrue="1" operator="equal">
      <formula>A202</formula>
    </cfRule>
    <cfRule type="cellIs" dxfId="26" priority="32" stopIfTrue="1" operator="equal">
      <formula>0</formula>
    </cfRule>
  </conditionalFormatting>
  <conditionalFormatting sqref="A204:C204">
    <cfRule type="cellIs" dxfId="25" priority="29" stopIfTrue="1" operator="equal">
      <formula>A203</formula>
    </cfRule>
    <cfRule type="cellIs" dxfId="24" priority="30" stopIfTrue="1" operator="equal">
      <formula>0</formula>
    </cfRule>
  </conditionalFormatting>
  <conditionalFormatting sqref="A205:C205">
    <cfRule type="cellIs" dxfId="23" priority="27" stopIfTrue="1" operator="equal">
      <formula>A204</formula>
    </cfRule>
    <cfRule type="cellIs" dxfId="22" priority="28" stopIfTrue="1" operator="equal">
      <formula>0</formula>
    </cfRule>
  </conditionalFormatting>
  <conditionalFormatting sqref="A206:C206">
    <cfRule type="cellIs" dxfId="21" priority="25" stopIfTrue="1" operator="equal">
      <formula>A205</formula>
    </cfRule>
    <cfRule type="cellIs" dxfId="20" priority="26" stopIfTrue="1" operator="equal">
      <formula>0</formula>
    </cfRule>
  </conditionalFormatting>
  <conditionalFormatting sqref="A207:C207">
    <cfRule type="cellIs" dxfId="19" priority="23" stopIfTrue="1" operator="equal">
      <formula>A206</formula>
    </cfRule>
    <cfRule type="cellIs" dxfId="18" priority="24" stopIfTrue="1" operator="equal">
      <formula>0</formula>
    </cfRule>
  </conditionalFormatting>
  <conditionalFormatting sqref="A208:C208">
    <cfRule type="cellIs" dxfId="17" priority="21" stopIfTrue="1" operator="equal">
      <formula>A207</formula>
    </cfRule>
    <cfRule type="cellIs" dxfId="16" priority="22" stopIfTrue="1" operator="equal">
      <formula>0</formula>
    </cfRule>
  </conditionalFormatting>
  <conditionalFormatting sqref="A209:C209">
    <cfRule type="cellIs" dxfId="15" priority="19" stopIfTrue="1" operator="equal">
      <formula>A208</formula>
    </cfRule>
    <cfRule type="cellIs" dxfId="14" priority="20" stopIfTrue="1" operator="equal">
      <formula>0</formula>
    </cfRule>
  </conditionalFormatting>
  <conditionalFormatting sqref="A210:C210">
    <cfRule type="cellIs" dxfId="13" priority="17" stopIfTrue="1" operator="equal">
      <formula>A209</formula>
    </cfRule>
    <cfRule type="cellIs" dxfId="12" priority="18" stopIfTrue="1" operator="equal">
      <formula>0</formula>
    </cfRule>
  </conditionalFormatting>
  <conditionalFormatting sqref="A211:C211">
    <cfRule type="cellIs" dxfId="11" priority="15" stopIfTrue="1" operator="equal">
      <formula>A210</formula>
    </cfRule>
    <cfRule type="cellIs" dxfId="10" priority="16" stopIfTrue="1" operator="equal">
      <formula>0</formula>
    </cfRule>
  </conditionalFormatting>
  <conditionalFormatting sqref="A212:C212">
    <cfRule type="cellIs" dxfId="9" priority="13" stopIfTrue="1" operator="equal">
      <formula>A211</formula>
    </cfRule>
    <cfRule type="cellIs" dxfId="8" priority="14" stopIfTrue="1" operator="equal">
      <formula>0</formula>
    </cfRule>
  </conditionalFormatting>
  <conditionalFormatting sqref="A213:C213">
    <cfRule type="cellIs" dxfId="7" priority="11" stopIfTrue="1" operator="equal">
      <formula>A212</formula>
    </cfRule>
    <cfRule type="cellIs" dxfId="6" priority="12" stopIfTrue="1" operator="equal">
      <formula>0</formula>
    </cfRule>
  </conditionalFormatting>
  <conditionalFormatting sqref="A214:C214">
    <cfRule type="cellIs" dxfId="5" priority="9" stopIfTrue="1" operator="equal">
      <formula>A213</formula>
    </cfRule>
    <cfRule type="cellIs" dxfId="4" priority="10" stopIfTrue="1" operator="equal">
      <formula>0</formula>
    </cfRule>
  </conditionalFormatting>
  <conditionalFormatting sqref="A215:C215">
    <cfRule type="cellIs" dxfId="3" priority="7" stopIfTrue="1" operator="equal">
      <formula>A214</formula>
    </cfRule>
    <cfRule type="cellIs" dxfId="2" priority="8" stopIfTrue="1" operator="equal">
      <formula>0</formula>
    </cfRule>
  </conditionalFormatting>
  <conditionalFormatting sqref="A216:C216">
    <cfRule type="cellIs" dxfId="1" priority="5" stopIfTrue="1" operator="equal">
      <formula>A215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rowBreaks count="2" manualBreakCount="2">
    <brk id="33" max="76" man="1"/>
    <brk id="270" max="7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КПК0216030</vt:lpstr>
      <vt:lpstr>'Додаток2 КПК0216030'!Область_печати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2020-01-21T09:06:02Z</cp:lastPrinted>
  <dcterms:created xsi:type="dcterms:W3CDTF">2016-07-02T12:27:50Z</dcterms:created>
  <dcterms:modified xsi:type="dcterms:W3CDTF">2020-01-21T09:06:27Z</dcterms:modified>
</cp:coreProperties>
</file>