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350" sheetId="6" r:id="rId1"/>
  </sheets>
  <definedNames>
    <definedName name="_xlnm.Print_Area" localSheetId="0">'Додаток2 КПК0217350'!$A$1:$BY$215</definedName>
  </definedNames>
  <calcPr calcId="144525"/>
</workbook>
</file>

<file path=xl/calcChain.xml><?xml version="1.0" encoding="utf-8"?>
<calcChain xmlns="http://schemas.openxmlformats.org/spreadsheetml/2006/main">
  <c r="BH193" i="6" l="1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<sst xmlns="http://schemas.openxmlformats.org/spreadsheetml/2006/main" count="666" uniqueCount="243">
  <si>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</si>
  <si>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</si>
  <si>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</si>
  <si>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</si>
  <si>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</si>
  <si>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</si>
  <si>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</si>
  <si>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</si>
  <si>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</si>
  <si>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</si>
  <si>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</si>
  <si>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</si>
  <si>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</si>
  <si>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</si>
  <si>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</si>
  <si>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</si>
  <si>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</si>
  <si>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</si>
  <si>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</si>
  <si>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</si>
  <si>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</si>
  <si>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</si>
  <si>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</si>
  <si>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</si>
  <si>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</si>
  <si>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</si>
  <si>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</si>
  <si>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</si>
  <si>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</si>
  <si>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</si>
  <si>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</si>
  <si>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</si>
  <si>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</si>
  <si>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</si>
  <si>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</si>
  <si>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</si>
  <si>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</si>
  <si>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</si>
  <si>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</si>
  <si>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</si>
  <si>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</si>
  <si>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</si>
  <si>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</si>
  <si>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</si>
  <si>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</si>
  <si>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</si>
  <si>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</si>
  <si>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</si>
  <si>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</si>
  <si>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</si>
  <si>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</si>
  <si>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</si>
  <si>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</si>
  <si>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</si>
  <si>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</si>
  <si>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</si>
  <si>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</si>
  <si>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</si>
  <si>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</si>
  <si>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</si>
  <si>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</si>
  <si>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</si>
  <si>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</si>
  <si>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</si>
  <si>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</si>
  <si>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</si>
  <si>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</si>
  <si>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</si>
  <si>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</si>
  <si>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</si>
  <si>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</si>
  <si>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</si>
  <si>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</si>
  <si>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</si>
  <si>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</si>
  <si>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</si>
  <si>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</si>
  <si>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</si>
  <si>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</si>
  <si>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</si>
  <si>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</si>
  <si>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</si>
  <si>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</si>
  <si>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</si>
  <si>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</si>
  <si>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</si>
  <si>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</si>
  <si>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</si>
  <si>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</si>
  <si>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</si>
  <si>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</si>
  <si>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</si>
  <si>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</si>
  <si>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</si>
  <si>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</si>
  <si>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</si>
  <si>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</si>
  <si>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</si>
  <si>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</si>
  <si>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</si>
  <si>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</si>
  <si>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</si>
  <si>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</si>
  <si>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</si>
  <si>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</si>
  <si>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</si>
  <si>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</si>
  <si>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</si>
  <si>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</si>
  <si>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</si>
  <si>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</si>
  <si>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</si>
  <si>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</si>
  <si>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</si>
  <si>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</si>
  <si>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</si>
  <si>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</si>
  <si>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</si>
  <si>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</si>
  <si>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</si>
  <si>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</si>
  <si>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</si>
  <si>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</si>
  <si>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</si>
  <si>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</si>
  <si>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</si>
  <si>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</si>
  <si>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</si>
  <si>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</si>
  <si>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</si>
  <si>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</si>
  <si>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</si>
  <si>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</si>
  <si>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</si>
  <si>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</si>
  <si>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</si>
  <si>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</si>
  <si>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</si>
  <si>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</si>
  <si>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</si>
  <si>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</si>
  <si>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</si>
  <si>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</si>
  <si>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</si>
  <si>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</si>
  <si>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</si>
  <si>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</si>
  <si>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</si>
  <si>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</si>
  <si>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</si>
  <si>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</si>
  <si>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</si>
  <si>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</si>
  <si>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</si>
  <si>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</si>
  <si>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</si>
  <si>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</si>
  <si>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</si>
  <si>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</si>
  <si>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</si>
  <si>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</si>
  <si>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</si>
  <si>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</si>
  <si>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</si>
  <si>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</si>
  <si>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</si>
  <si>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</si>
  <si>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</si>
  <si>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</si>
  <si>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</si>
  <si>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</si>
  <si>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</si>
  <si>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</si>
  <si>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</si>
  <si>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</si>
  <si>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Дослідження і розробки, окремі заходи розвитку по реалізації державних (регіональних) програм</t>
  </si>
  <si>
    <t>Виготовлення генеральних планів</t>
  </si>
  <si>
    <t>Затрат</t>
  </si>
  <si>
    <t>обсяг видатків</t>
  </si>
  <si>
    <t>тис.грн.</t>
  </si>
  <si>
    <t>кошторис</t>
  </si>
  <si>
    <t>Продукту</t>
  </si>
  <si>
    <t>кількість генпланів (комплектів проектної та містобудівної документації тощо)</t>
  </si>
  <si>
    <t>од.</t>
  </si>
  <si>
    <t>Ефективності</t>
  </si>
  <si>
    <t>середні видатки на розробку одного генплану</t>
  </si>
  <si>
    <t>грн.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</si>
  <si>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</si>
  <si>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</si>
  <si>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</si>
  <si>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</si>
  <si>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сталого соуціально-економічного розвитку території ОТГ.</t>
  </si>
  <si>
    <t>Використання територій для містобудівних потреб з урахуванням стратегічних напрямків соціально-економічного розвитку ОТГ</t>
  </si>
  <si>
    <t>Конституція України, Бюджетний кодекс України, Закон6 України "Про регулювання містобудівної діяльності",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</si>
  <si>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</si>
  <si>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</si>
  <si>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</si>
  <si>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</si>
  <si>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</si>
  <si>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</si>
  <si>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</si>
  <si>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</si>
  <si>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</si>
  <si>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</si>
  <si>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</si>
  <si>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</si>
  <si>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</si>
  <si>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</si>
  <si>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</si>
  <si>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</si>
  <si>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</si>
  <si>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</si>
  <si>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</si>
  <si>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</si>
  <si>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</si>
  <si>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</si>
  <si>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</si>
  <si>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</si>
  <si>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</si>
  <si>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</si>
  <si>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</si>
  <si>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</si>
  <si>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</si>
  <si>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</si>
  <si>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</si>
  <si>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</si>
  <si>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</si>
  <si>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</si>
  <si>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</si>
  <si>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</si>
  <si>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</si>
  <si>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</si>
  <si>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</si>
  <si>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</si>
  <si>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</si>
  <si>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</si>
  <si>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</si>
  <si>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(0)(2)(1)(7)(3)(5)(0)</t>
  </si>
  <si>
    <t>(7)(3)(5)(0)</t>
  </si>
  <si>
    <t>(0)(4)(4)(3)</t>
  </si>
  <si>
    <t>Розроблення схем планування та забудови територій (містобудівної документації)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</si>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</sst>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4" zoomScale="60" zoomScaleNormal="100" workbookViewId="0">
      <selection activeCell="A216" sqref="A216:IV2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194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198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242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198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237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238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239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240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199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191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15" customHeight="1" x14ac:dyDescent="0.2">
      <c r="A21" s="123" t="s">
        <v>193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210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200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201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204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211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0</v>
      </c>
      <c r="AT30" s="96"/>
      <c r="AU30" s="96"/>
      <c r="AV30" s="96"/>
      <c r="AW30" s="97"/>
      <c r="AX30" s="95">
        <v>0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605904</v>
      </c>
      <c r="BM30" s="96"/>
      <c r="BN30" s="96"/>
      <c r="BO30" s="96"/>
      <c r="BP30" s="97"/>
      <c r="BQ30" s="95">
        <v>605904</v>
      </c>
      <c r="BR30" s="96"/>
      <c r="BS30" s="96"/>
      <c r="BT30" s="97"/>
      <c r="BU30" s="95">
        <f>IF(ISNUMBER(BG30),BG30,0)+IF(ISNUMBER(BL30),BL30,0)</f>
        <v>605904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605904</v>
      </c>
      <c r="BM31" s="96"/>
      <c r="BN31" s="96"/>
      <c r="BO31" s="96"/>
      <c r="BP31" s="97"/>
      <c r="BQ31" s="95">
        <v>605904</v>
      </c>
      <c r="BR31" s="96"/>
      <c r="BS31" s="96"/>
      <c r="BT31" s="97"/>
      <c r="BU31" s="95">
        <f>IF(ISNUMBER(BG31),BG31,0)+IF(ISNUMBER(BL31),BL31,0)</f>
        <v>605904</v>
      </c>
      <c r="BV31" s="96"/>
      <c r="BW31" s="96"/>
      <c r="BX31" s="96"/>
      <c r="BY31" s="97"/>
    </row>
    <row r="32" spans="1:79" s="6" customFormat="1" ht="12.75" customHeight="1" x14ac:dyDescent="0.2">
      <c r="A32" s="86"/>
      <c r="B32" s="84"/>
      <c r="C32" s="84"/>
      <c r="D32" s="85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0</v>
      </c>
      <c r="AT32" s="104"/>
      <c r="AU32" s="104"/>
      <c r="AV32" s="104"/>
      <c r="AW32" s="105"/>
      <c r="AX32" s="103">
        <v>0</v>
      </c>
      <c r="AY32" s="104"/>
      <c r="AZ32" s="104"/>
      <c r="BA32" s="105"/>
      <c r="BB32" s="103">
        <f>IF(ISNUMBER(AN32),AN32,0)+IF(ISNUMBER(AS32),AS32,0)</f>
        <v>0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605904</v>
      </c>
      <c r="BM32" s="104"/>
      <c r="BN32" s="104"/>
      <c r="BO32" s="104"/>
      <c r="BP32" s="105"/>
      <c r="BQ32" s="103">
        <v>605904</v>
      </c>
      <c r="BR32" s="104"/>
      <c r="BS32" s="104"/>
      <c r="BT32" s="105"/>
      <c r="BU32" s="103">
        <f>IF(ISNUMBER(BG32),BG32,0)+IF(ISNUMBER(BL32),BL32,0)</f>
        <v>605904</v>
      </c>
      <c r="BV32" s="104"/>
      <c r="BW32" s="104"/>
      <c r="BX32" s="104"/>
      <c r="BY32" s="105"/>
    </row>
    <row r="34" spans="1:79" ht="14.25" customHeight="1" x14ac:dyDescent="0.2">
      <c r="A34" s="57" t="s">
        <v>226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" customHeight="1" x14ac:dyDescent="0.2">
      <c r="A35" s="52" t="s">
        <v>200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79" ht="22.5" customHeight="1" x14ac:dyDescent="0.2">
      <c r="A36" s="60" t="s">
        <v>2</v>
      </c>
      <c r="B36" s="61"/>
      <c r="C36" s="61"/>
      <c r="D36" s="62"/>
      <c r="E36" s="60" t="s">
        <v>19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  <c r="X36" s="29" t="s">
        <v>222</v>
      </c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  <c r="AR36" s="35" t="s">
        <v>227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1:79" ht="36" customHeight="1" x14ac:dyDescent="0.2">
      <c r="A37" s="63"/>
      <c r="B37" s="64"/>
      <c r="C37" s="64"/>
      <c r="D37" s="65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5"/>
      <c r="X37" s="35" t="s">
        <v>4</v>
      </c>
      <c r="Y37" s="35"/>
      <c r="Z37" s="35"/>
      <c r="AA37" s="35"/>
      <c r="AB37" s="35"/>
      <c r="AC37" s="35" t="s">
        <v>3</v>
      </c>
      <c r="AD37" s="35"/>
      <c r="AE37" s="35"/>
      <c r="AF37" s="35"/>
      <c r="AG37" s="35"/>
      <c r="AH37" s="45" t="s">
        <v>116</v>
      </c>
      <c r="AI37" s="46"/>
      <c r="AJ37" s="46"/>
      <c r="AK37" s="46"/>
      <c r="AL37" s="47"/>
      <c r="AM37" s="29" t="s">
        <v>5</v>
      </c>
      <c r="AN37" s="30"/>
      <c r="AO37" s="30"/>
      <c r="AP37" s="30"/>
      <c r="AQ37" s="31"/>
      <c r="AR37" s="29" t="s">
        <v>4</v>
      </c>
      <c r="AS37" s="30"/>
      <c r="AT37" s="30"/>
      <c r="AU37" s="30"/>
      <c r="AV37" s="31"/>
      <c r="AW37" s="29" t="s">
        <v>3</v>
      </c>
      <c r="AX37" s="30"/>
      <c r="AY37" s="30"/>
      <c r="AZ37" s="30"/>
      <c r="BA37" s="31"/>
      <c r="BB37" s="45" t="s">
        <v>116</v>
      </c>
      <c r="BC37" s="46"/>
      <c r="BD37" s="46"/>
      <c r="BE37" s="46"/>
      <c r="BF37" s="47"/>
      <c r="BG37" s="29" t="s">
        <v>96</v>
      </c>
      <c r="BH37" s="30"/>
      <c r="BI37" s="30"/>
      <c r="BJ37" s="30"/>
      <c r="BK37" s="31"/>
    </row>
    <row r="38" spans="1:79" ht="15" customHeight="1" x14ac:dyDescent="0.2">
      <c r="A38" s="29">
        <v>1</v>
      </c>
      <c r="B38" s="30"/>
      <c r="C38" s="30"/>
      <c r="D38" s="31"/>
      <c r="E38" s="29">
        <v>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35">
        <v>3</v>
      </c>
      <c r="Y38" s="35"/>
      <c r="Z38" s="35"/>
      <c r="AA38" s="35"/>
      <c r="AB38" s="35"/>
      <c r="AC38" s="35">
        <v>4</v>
      </c>
      <c r="AD38" s="35"/>
      <c r="AE38" s="35"/>
      <c r="AF38" s="35"/>
      <c r="AG38" s="35"/>
      <c r="AH38" s="35">
        <v>5</v>
      </c>
      <c r="AI38" s="35"/>
      <c r="AJ38" s="35"/>
      <c r="AK38" s="35"/>
      <c r="AL38" s="35"/>
      <c r="AM38" s="35">
        <v>6</v>
      </c>
      <c r="AN38" s="35"/>
      <c r="AO38" s="35"/>
      <c r="AP38" s="35"/>
      <c r="AQ38" s="35"/>
      <c r="AR38" s="29">
        <v>7</v>
      </c>
      <c r="AS38" s="30"/>
      <c r="AT38" s="30"/>
      <c r="AU38" s="30"/>
      <c r="AV38" s="31"/>
      <c r="AW38" s="29">
        <v>8</v>
      </c>
      <c r="AX38" s="30"/>
      <c r="AY38" s="30"/>
      <c r="AZ38" s="30"/>
      <c r="BA38" s="31"/>
      <c r="BB38" s="29">
        <v>9</v>
      </c>
      <c r="BC38" s="30"/>
      <c r="BD38" s="30"/>
      <c r="BE38" s="30"/>
      <c r="BF38" s="31"/>
      <c r="BG38" s="29">
        <v>10</v>
      </c>
      <c r="BH38" s="30"/>
      <c r="BI38" s="30"/>
      <c r="BJ38" s="30"/>
      <c r="BK38" s="31"/>
    </row>
    <row r="39" spans="1:79" ht="20.25" hidden="1" customHeight="1" x14ac:dyDescent="0.2">
      <c r="A39" s="32" t="s">
        <v>56</v>
      </c>
      <c r="B39" s="33"/>
      <c r="C39" s="33"/>
      <c r="D39" s="34"/>
      <c r="E39" s="32" t="s">
        <v>57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37" t="s">
        <v>60</v>
      </c>
      <c r="Y39" s="37"/>
      <c r="Z39" s="37"/>
      <c r="AA39" s="37"/>
      <c r="AB39" s="37"/>
      <c r="AC39" s="37" t="s">
        <v>61</v>
      </c>
      <c r="AD39" s="37"/>
      <c r="AE39" s="37"/>
      <c r="AF39" s="37"/>
      <c r="AG39" s="37"/>
      <c r="AH39" s="32" t="s">
        <v>94</v>
      </c>
      <c r="AI39" s="33"/>
      <c r="AJ39" s="33"/>
      <c r="AK39" s="33"/>
      <c r="AL39" s="34"/>
      <c r="AM39" s="49" t="s">
        <v>171</v>
      </c>
      <c r="AN39" s="50"/>
      <c r="AO39" s="50"/>
      <c r="AP39" s="50"/>
      <c r="AQ39" s="51"/>
      <c r="AR39" s="32" t="s">
        <v>62</v>
      </c>
      <c r="AS39" s="33"/>
      <c r="AT39" s="33"/>
      <c r="AU39" s="33"/>
      <c r="AV39" s="34"/>
      <c r="AW39" s="32" t="s">
        <v>63</v>
      </c>
      <c r="AX39" s="33"/>
      <c r="AY39" s="33"/>
      <c r="AZ39" s="33"/>
      <c r="BA39" s="34"/>
      <c r="BB39" s="32" t="s">
        <v>95</v>
      </c>
      <c r="BC39" s="33"/>
      <c r="BD39" s="33"/>
      <c r="BE39" s="33"/>
      <c r="BF39" s="34"/>
      <c r="BG39" s="49" t="s">
        <v>171</v>
      </c>
      <c r="BH39" s="50"/>
      <c r="BI39" s="50"/>
      <c r="BJ39" s="50"/>
      <c r="BK39" s="51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610000</v>
      </c>
      <c r="AD40" s="96"/>
      <c r="AE40" s="96"/>
      <c r="AF40" s="96"/>
      <c r="AG40" s="97"/>
      <c r="AH40" s="95">
        <v>610000</v>
      </c>
      <c r="AI40" s="96"/>
      <c r="AJ40" s="96"/>
      <c r="AK40" s="96"/>
      <c r="AL40" s="97"/>
      <c r="AM40" s="95">
        <f>IF(ISNUMBER(X40),X40,0)+IF(ISNUMBER(AC40),AC40,0)</f>
        <v>610000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400000</v>
      </c>
      <c r="AX40" s="96"/>
      <c r="AY40" s="96"/>
      <c r="AZ40" s="96"/>
      <c r="BA40" s="97"/>
      <c r="BB40" s="95">
        <v>400000</v>
      </c>
      <c r="BC40" s="96"/>
      <c r="BD40" s="96"/>
      <c r="BE40" s="96"/>
      <c r="BF40" s="97"/>
      <c r="BG40" s="94">
        <f>IF(ISNUMBER(AR40),AR40,0)+IF(ISNUMBER(AW40),AW40,0)</f>
        <v>400000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610000</v>
      </c>
      <c r="AD41" s="96"/>
      <c r="AE41" s="96"/>
      <c r="AF41" s="96"/>
      <c r="AG41" s="97"/>
      <c r="AH41" s="95">
        <v>610000</v>
      </c>
      <c r="AI41" s="96"/>
      <c r="AJ41" s="96"/>
      <c r="AK41" s="96"/>
      <c r="AL41" s="97"/>
      <c r="AM41" s="95">
        <f>IF(ISNUMBER(X41),X41,0)+IF(ISNUMBER(AC41),AC41,0)</f>
        <v>610000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400000</v>
      </c>
      <c r="AX41" s="96"/>
      <c r="AY41" s="96"/>
      <c r="AZ41" s="96"/>
      <c r="BA41" s="97"/>
      <c r="BB41" s="95">
        <v>400000</v>
      </c>
      <c r="BC41" s="96"/>
      <c r="BD41" s="96"/>
      <c r="BE41" s="96"/>
      <c r="BF41" s="97"/>
      <c r="BG41" s="94">
        <f>IF(ISNUMBER(AR41),AR41,0)+IF(ISNUMBER(AW41),AW41,0)</f>
        <v>400000</v>
      </c>
      <c r="BH41" s="94"/>
      <c r="BI41" s="94"/>
      <c r="BJ41" s="94"/>
      <c r="BK41" s="94"/>
    </row>
    <row r="42" spans="1:79" s="6" customFormat="1" ht="12.75" customHeight="1" x14ac:dyDescent="0.2">
      <c r="A42" s="86"/>
      <c r="B42" s="84"/>
      <c r="C42" s="84"/>
      <c r="D42" s="85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610000</v>
      </c>
      <c r="AD42" s="104"/>
      <c r="AE42" s="104"/>
      <c r="AF42" s="104"/>
      <c r="AG42" s="105"/>
      <c r="AH42" s="103">
        <v>610000</v>
      </c>
      <c r="AI42" s="104"/>
      <c r="AJ42" s="104"/>
      <c r="AK42" s="104"/>
      <c r="AL42" s="105"/>
      <c r="AM42" s="103">
        <f>IF(ISNUMBER(X42),X42,0)+IF(ISNUMBER(AC42),AC42,0)</f>
        <v>610000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400000</v>
      </c>
      <c r="AX42" s="104"/>
      <c r="AY42" s="104"/>
      <c r="AZ42" s="104"/>
      <c r="BA42" s="105"/>
      <c r="BB42" s="103">
        <v>400000</v>
      </c>
      <c r="BC42" s="104"/>
      <c r="BD42" s="104"/>
      <c r="BE42" s="104"/>
      <c r="BF42" s="105"/>
      <c r="BG42" s="102">
        <f>IF(ISNUMBER(AR42),AR42,0)+IF(ISNUMBER(AW42),AW42,0)</f>
        <v>400000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41" t="s">
        <v>117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9"/>
    </row>
    <row r="46" spans="1:79" ht="14.25" customHeight="1" x14ac:dyDescent="0.2">
      <c r="A46" s="41" t="s">
        <v>212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</row>
    <row r="47" spans="1:79" ht="15" customHeight="1" x14ac:dyDescent="0.2">
      <c r="A47" s="39" t="s">
        <v>200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</row>
    <row r="48" spans="1:79" ht="23.1" customHeight="1" x14ac:dyDescent="0.2">
      <c r="A48" s="66" t="s">
        <v>118</v>
      </c>
      <c r="B48" s="67"/>
      <c r="C48" s="67"/>
      <c r="D48" s="68"/>
      <c r="E48" s="35" t="s">
        <v>19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29" t="s">
        <v>201</v>
      </c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1"/>
      <c r="AN48" s="29" t="s">
        <v>204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1"/>
      <c r="BG48" s="29" t="s">
        <v>211</v>
      </c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1"/>
    </row>
    <row r="49" spans="1:79" ht="48.75" customHeight="1" x14ac:dyDescent="0.2">
      <c r="A49" s="69"/>
      <c r="B49" s="70"/>
      <c r="C49" s="70"/>
      <c r="D49" s="71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29" t="s">
        <v>4</v>
      </c>
      <c r="V49" s="30"/>
      <c r="W49" s="30"/>
      <c r="X49" s="30"/>
      <c r="Y49" s="31"/>
      <c r="Z49" s="29" t="s">
        <v>3</v>
      </c>
      <c r="AA49" s="30"/>
      <c r="AB49" s="30"/>
      <c r="AC49" s="30"/>
      <c r="AD49" s="31"/>
      <c r="AE49" s="45" t="s">
        <v>116</v>
      </c>
      <c r="AF49" s="46"/>
      <c r="AG49" s="46"/>
      <c r="AH49" s="47"/>
      <c r="AI49" s="29" t="s">
        <v>5</v>
      </c>
      <c r="AJ49" s="30"/>
      <c r="AK49" s="30"/>
      <c r="AL49" s="30"/>
      <c r="AM49" s="31"/>
      <c r="AN49" s="29" t="s">
        <v>4</v>
      </c>
      <c r="AO49" s="30"/>
      <c r="AP49" s="30"/>
      <c r="AQ49" s="30"/>
      <c r="AR49" s="31"/>
      <c r="AS49" s="29" t="s">
        <v>3</v>
      </c>
      <c r="AT49" s="30"/>
      <c r="AU49" s="30"/>
      <c r="AV49" s="30"/>
      <c r="AW49" s="31"/>
      <c r="AX49" s="45" t="s">
        <v>116</v>
      </c>
      <c r="AY49" s="46"/>
      <c r="AZ49" s="46"/>
      <c r="BA49" s="47"/>
      <c r="BB49" s="29" t="s">
        <v>96</v>
      </c>
      <c r="BC49" s="30"/>
      <c r="BD49" s="30"/>
      <c r="BE49" s="30"/>
      <c r="BF49" s="31"/>
      <c r="BG49" s="29" t="s">
        <v>4</v>
      </c>
      <c r="BH49" s="30"/>
      <c r="BI49" s="30"/>
      <c r="BJ49" s="30"/>
      <c r="BK49" s="31"/>
      <c r="BL49" s="29" t="s">
        <v>3</v>
      </c>
      <c r="BM49" s="30"/>
      <c r="BN49" s="30"/>
      <c r="BO49" s="30"/>
      <c r="BP49" s="31"/>
      <c r="BQ49" s="45" t="s">
        <v>116</v>
      </c>
      <c r="BR49" s="46"/>
      <c r="BS49" s="46"/>
      <c r="BT49" s="47"/>
      <c r="BU49" s="29" t="s">
        <v>97</v>
      </c>
      <c r="BV49" s="30"/>
      <c r="BW49" s="30"/>
      <c r="BX49" s="30"/>
      <c r="BY49" s="31"/>
    </row>
    <row r="50" spans="1:79" ht="15" customHeight="1" x14ac:dyDescent="0.2">
      <c r="A50" s="29">
        <v>1</v>
      </c>
      <c r="B50" s="30"/>
      <c r="C50" s="30"/>
      <c r="D50" s="31"/>
      <c r="E50" s="29">
        <v>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29">
        <v>3</v>
      </c>
      <c r="V50" s="30"/>
      <c r="W50" s="30"/>
      <c r="X50" s="30"/>
      <c r="Y50" s="31"/>
      <c r="Z50" s="29">
        <v>4</v>
      </c>
      <c r="AA50" s="30"/>
      <c r="AB50" s="30"/>
      <c r="AC50" s="30"/>
      <c r="AD50" s="31"/>
      <c r="AE50" s="29">
        <v>5</v>
      </c>
      <c r="AF50" s="30"/>
      <c r="AG50" s="30"/>
      <c r="AH50" s="31"/>
      <c r="AI50" s="29">
        <v>6</v>
      </c>
      <c r="AJ50" s="30"/>
      <c r="AK50" s="30"/>
      <c r="AL50" s="30"/>
      <c r="AM50" s="31"/>
      <c r="AN50" s="29">
        <v>7</v>
      </c>
      <c r="AO50" s="30"/>
      <c r="AP50" s="30"/>
      <c r="AQ50" s="30"/>
      <c r="AR50" s="31"/>
      <c r="AS50" s="29">
        <v>8</v>
      </c>
      <c r="AT50" s="30"/>
      <c r="AU50" s="30"/>
      <c r="AV50" s="30"/>
      <c r="AW50" s="31"/>
      <c r="AX50" s="29">
        <v>9</v>
      </c>
      <c r="AY50" s="30"/>
      <c r="AZ50" s="30"/>
      <c r="BA50" s="31"/>
      <c r="BB50" s="29">
        <v>10</v>
      </c>
      <c r="BC50" s="30"/>
      <c r="BD50" s="30"/>
      <c r="BE50" s="30"/>
      <c r="BF50" s="31"/>
      <c r="BG50" s="29">
        <v>11</v>
      </c>
      <c r="BH50" s="30"/>
      <c r="BI50" s="30"/>
      <c r="BJ50" s="30"/>
      <c r="BK50" s="31"/>
      <c r="BL50" s="29">
        <v>12</v>
      </c>
      <c r="BM50" s="30"/>
      <c r="BN50" s="30"/>
      <c r="BO50" s="30"/>
      <c r="BP50" s="31"/>
      <c r="BQ50" s="29">
        <v>13</v>
      </c>
      <c r="BR50" s="30"/>
      <c r="BS50" s="30"/>
      <c r="BT50" s="31"/>
      <c r="BU50" s="29">
        <v>14</v>
      </c>
      <c r="BV50" s="30"/>
      <c r="BW50" s="30"/>
      <c r="BX50" s="30"/>
      <c r="BY50" s="31"/>
    </row>
    <row r="51" spans="1:79" s="1" customFormat="1" ht="12.75" hidden="1" customHeight="1" x14ac:dyDescent="0.2">
      <c r="A51" s="32" t="s">
        <v>64</v>
      </c>
      <c r="B51" s="33"/>
      <c r="C51" s="33"/>
      <c r="D51" s="34"/>
      <c r="E51" s="32" t="s">
        <v>57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2" t="s">
        <v>65</v>
      </c>
      <c r="V51" s="33"/>
      <c r="W51" s="33"/>
      <c r="X51" s="33"/>
      <c r="Y51" s="34"/>
      <c r="Z51" s="32" t="s">
        <v>66</v>
      </c>
      <c r="AA51" s="33"/>
      <c r="AB51" s="33"/>
      <c r="AC51" s="33"/>
      <c r="AD51" s="34"/>
      <c r="AE51" s="32" t="s">
        <v>91</v>
      </c>
      <c r="AF51" s="33"/>
      <c r="AG51" s="33"/>
      <c r="AH51" s="34"/>
      <c r="AI51" s="49" t="s">
        <v>170</v>
      </c>
      <c r="AJ51" s="50"/>
      <c r="AK51" s="50"/>
      <c r="AL51" s="50"/>
      <c r="AM51" s="51"/>
      <c r="AN51" s="32" t="s">
        <v>67</v>
      </c>
      <c r="AO51" s="33"/>
      <c r="AP51" s="33"/>
      <c r="AQ51" s="33"/>
      <c r="AR51" s="34"/>
      <c r="AS51" s="32" t="s">
        <v>68</v>
      </c>
      <c r="AT51" s="33"/>
      <c r="AU51" s="33"/>
      <c r="AV51" s="33"/>
      <c r="AW51" s="34"/>
      <c r="AX51" s="32" t="s">
        <v>92</v>
      </c>
      <c r="AY51" s="33"/>
      <c r="AZ51" s="33"/>
      <c r="BA51" s="34"/>
      <c r="BB51" s="49" t="s">
        <v>170</v>
      </c>
      <c r="BC51" s="50"/>
      <c r="BD51" s="50"/>
      <c r="BE51" s="50"/>
      <c r="BF51" s="51"/>
      <c r="BG51" s="32" t="s">
        <v>58</v>
      </c>
      <c r="BH51" s="33"/>
      <c r="BI51" s="33"/>
      <c r="BJ51" s="33"/>
      <c r="BK51" s="34"/>
      <c r="BL51" s="32" t="s">
        <v>59</v>
      </c>
      <c r="BM51" s="33"/>
      <c r="BN51" s="33"/>
      <c r="BO51" s="33"/>
      <c r="BP51" s="34"/>
      <c r="BQ51" s="32" t="s">
        <v>93</v>
      </c>
      <c r="BR51" s="33"/>
      <c r="BS51" s="33"/>
      <c r="BT51" s="34"/>
      <c r="BU51" s="49" t="s">
        <v>170</v>
      </c>
      <c r="BV51" s="50"/>
      <c r="BW51" s="50"/>
      <c r="BX51" s="50"/>
      <c r="BY51" s="51"/>
      <c r="CA51" t="s">
        <v>25</v>
      </c>
    </row>
    <row r="52" spans="1:79" s="98" customFormat="1" ht="25.5" customHeight="1" x14ac:dyDescent="0.2">
      <c r="A52" s="88">
        <v>2281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605904</v>
      </c>
      <c r="BM52" s="96"/>
      <c r="BN52" s="96"/>
      <c r="BO52" s="96"/>
      <c r="BP52" s="97"/>
      <c r="BQ52" s="95">
        <v>605904</v>
      </c>
      <c r="BR52" s="96"/>
      <c r="BS52" s="96"/>
      <c r="BT52" s="97"/>
      <c r="BU52" s="95">
        <f>IF(ISNUMBER(BG52),BG52,0)+IF(ISNUMBER(BL52),BL52,0)</f>
        <v>605904</v>
      </c>
      <c r="BV52" s="96"/>
      <c r="BW52" s="96"/>
      <c r="BX52" s="96"/>
      <c r="BY52" s="97"/>
      <c r="CA52" s="98" t="s">
        <v>26</v>
      </c>
    </row>
    <row r="53" spans="1:79" s="6" customFormat="1" ht="12.75" customHeight="1" x14ac:dyDescent="0.2">
      <c r="A53" s="86"/>
      <c r="B53" s="84"/>
      <c r="C53" s="84"/>
      <c r="D53" s="85"/>
      <c r="E53" s="99" t="s">
        <v>147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0</v>
      </c>
      <c r="AJ53" s="104"/>
      <c r="AK53" s="104"/>
      <c r="AL53" s="104"/>
      <c r="AM53" s="105"/>
      <c r="AN53" s="103">
        <v>0</v>
      </c>
      <c r="AO53" s="104"/>
      <c r="AP53" s="104"/>
      <c r="AQ53" s="104"/>
      <c r="AR53" s="105"/>
      <c r="AS53" s="103">
        <v>0</v>
      </c>
      <c r="AT53" s="104"/>
      <c r="AU53" s="104"/>
      <c r="AV53" s="104"/>
      <c r="AW53" s="105"/>
      <c r="AX53" s="103">
        <v>0</v>
      </c>
      <c r="AY53" s="104"/>
      <c r="AZ53" s="104"/>
      <c r="BA53" s="105"/>
      <c r="BB53" s="103">
        <f>IF(ISNUMBER(AN53),AN53,0)+IF(ISNUMBER(AS53),AS53,0)</f>
        <v>0</v>
      </c>
      <c r="BC53" s="104"/>
      <c r="BD53" s="104"/>
      <c r="BE53" s="104"/>
      <c r="BF53" s="105"/>
      <c r="BG53" s="103">
        <v>0</v>
      </c>
      <c r="BH53" s="104"/>
      <c r="BI53" s="104"/>
      <c r="BJ53" s="104"/>
      <c r="BK53" s="105"/>
      <c r="BL53" s="103">
        <v>605904</v>
      </c>
      <c r="BM53" s="104"/>
      <c r="BN53" s="104"/>
      <c r="BO53" s="104"/>
      <c r="BP53" s="105"/>
      <c r="BQ53" s="103">
        <v>605904</v>
      </c>
      <c r="BR53" s="104"/>
      <c r="BS53" s="104"/>
      <c r="BT53" s="105"/>
      <c r="BU53" s="103">
        <f>IF(ISNUMBER(BG53),BG53,0)+IF(ISNUMBER(BL53),BL53,0)</f>
        <v>605904</v>
      </c>
      <c r="BV53" s="104"/>
      <c r="BW53" s="104"/>
      <c r="BX53" s="104"/>
      <c r="BY53" s="105"/>
    </row>
    <row r="55" spans="1:79" ht="14.25" customHeight="1" x14ac:dyDescent="0.2">
      <c r="A55" s="41" t="s">
        <v>213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</row>
    <row r="56" spans="1:79" ht="15" customHeight="1" x14ac:dyDescent="0.2">
      <c r="A56" s="52" t="s">
        <v>200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</row>
    <row r="57" spans="1:79" ht="23.1" customHeight="1" x14ac:dyDescent="12.75">
      <c r="A57" s="66" t="s">
        <v>119</v>
      </c>
      <c r="B57" s="67"/>
      <c r="C57" s="67"/>
      <c r="D57" s="67"/>
      <c r="E57" s="68"/>
      <c r="F57" s="35" t="s">
        <v>19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201</v>
      </c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1"/>
      <c r="AN57" s="29" t="s">
        <v>204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1"/>
      <c r="BG57" s="29" t="s">
        <v>211</v>
      </c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1"/>
    </row>
    <row r="58" spans="1:79" ht="51.75" customHeight="1" x14ac:dyDescent="0.2">
      <c r="A58" s="69"/>
      <c r="B58" s="70"/>
      <c r="C58" s="70"/>
      <c r="D58" s="70"/>
      <c r="E58" s="7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9" t="s">
        <v>4</v>
      </c>
      <c r="V58" s="30"/>
      <c r="W58" s="30"/>
      <c r="X58" s="30"/>
      <c r="Y58" s="31"/>
      <c r="Z58" s="29" t="s">
        <v>3</v>
      </c>
      <c r="AA58" s="30"/>
      <c r="AB58" s="30"/>
      <c r="AC58" s="30"/>
      <c r="AD58" s="31"/>
      <c r="AE58" s="45" t="s">
        <v>116</v>
      </c>
      <c r="AF58" s="46"/>
      <c r="AG58" s="46"/>
      <c r="AH58" s="47"/>
      <c r="AI58" s="29" t="s">
        <v>5</v>
      </c>
      <c r="AJ58" s="30"/>
      <c r="AK58" s="30"/>
      <c r="AL58" s="30"/>
      <c r="AM58" s="31"/>
      <c r="AN58" s="29" t="s">
        <v>4</v>
      </c>
      <c r="AO58" s="30"/>
      <c r="AP58" s="30"/>
      <c r="AQ58" s="30"/>
      <c r="AR58" s="31"/>
      <c r="AS58" s="29" t="s">
        <v>3</v>
      </c>
      <c r="AT58" s="30"/>
      <c r="AU58" s="30"/>
      <c r="AV58" s="30"/>
      <c r="AW58" s="31"/>
      <c r="AX58" s="45" t="s">
        <v>116</v>
      </c>
      <c r="AY58" s="46"/>
      <c r="AZ58" s="46"/>
      <c r="BA58" s="47"/>
      <c r="BB58" s="29" t="s">
        <v>96</v>
      </c>
      <c r="BC58" s="30"/>
      <c r="BD58" s="30"/>
      <c r="BE58" s="30"/>
      <c r="BF58" s="31"/>
      <c r="BG58" s="29" t="s">
        <v>4</v>
      </c>
      <c r="BH58" s="30"/>
      <c r="BI58" s="30"/>
      <c r="BJ58" s="30"/>
      <c r="BK58" s="31"/>
      <c r="BL58" s="29" t="s">
        <v>3</v>
      </c>
      <c r="BM58" s="30"/>
      <c r="BN58" s="30"/>
      <c r="BO58" s="30"/>
      <c r="BP58" s="31"/>
      <c r="BQ58" s="45" t="s">
        <v>116</v>
      </c>
      <c r="BR58" s="46"/>
      <c r="BS58" s="46"/>
      <c r="BT58" s="47"/>
      <c r="BU58" s="35" t="s">
        <v>97</v>
      </c>
      <c r="BV58" s="35"/>
      <c r="BW58" s="35"/>
      <c r="BX58" s="35"/>
      <c r="BY58" s="35"/>
    </row>
    <row r="59" spans="1:79" ht="15" customHeight="1" x14ac:dyDescent="0.2">
      <c r="A59" s="29">
        <v>1</v>
      </c>
      <c r="B59" s="30"/>
      <c r="C59" s="30"/>
      <c r="D59" s="30"/>
      <c r="E59" s="31"/>
      <c r="F59" s="29">
        <v>2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29">
        <v>3</v>
      </c>
      <c r="V59" s="30"/>
      <c r="W59" s="30"/>
      <c r="X59" s="30"/>
      <c r="Y59" s="31"/>
      <c r="Z59" s="29">
        <v>4</v>
      </c>
      <c r="AA59" s="30"/>
      <c r="AB59" s="30"/>
      <c r="AC59" s="30"/>
      <c r="AD59" s="31"/>
      <c r="AE59" s="29">
        <v>5</v>
      </c>
      <c r="AF59" s="30"/>
      <c r="AG59" s="30"/>
      <c r="AH59" s="31"/>
      <c r="AI59" s="29">
        <v>6</v>
      </c>
      <c r="AJ59" s="30"/>
      <c r="AK59" s="30"/>
      <c r="AL59" s="30"/>
      <c r="AM59" s="31"/>
      <c r="AN59" s="29">
        <v>7</v>
      </c>
      <c r="AO59" s="30"/>
      <c r="AP59" s="30"/>
      <c r="AQ59" s="30"/>
      <c r="AR59" s="31"/>
      <c r="AS59" s="29">
        <v>8</v>
      </c>
      <c r="AT59" s="30"/>
      <c r="AU59" s="30"/>
      <c r="AV59" s="30"/>
      <c r="AW59" s="31"/>
      <c r="AX59" s="29">
        <v>9</v>
      </c>
      <c r="AY59" s="30"/>
      <c r="AZ59" s="30"/>
      <c r="BA59" s="31"/>
      <c r="BB59" s="29">
        <v>10</v>
      </c>
      <c r="BC59" s="30"/>
      <c r="BD59" s="30"/>
      <c r="BE59" s="30"/>
      <c r="BF59" s="31"/>
      <c r="BG59" s="29">
        <v>11</v>
      </c>
      <c r="BH59" s="30"/>
      <c r="BI59" s="30"/>
      <c r="BJ59" s="30"/>
      <c r="BK59" s="31"/>
      <c r="BL59" s="29">
        <v>12</v>
      </c>
      <c r="BM59" s="30"/>
      <c r="BN59" s="30"/>
      <c r="BO59" s="30"/>
      <c r="BP59" s="31"/>
      <c r="BQ59" s="29">
        <v>13</v>
      </c>
      <c r="BR59" s="30"/>
      <c r="BS59" s="30"/>
      <c r="BT59" s="31"/>
      <c r="BU59" s="35">
        <v>14</v>
      </c>
      <c r="BV59" s="35"/>
      <c r="BW59" s="35"/>
      <c r="BX59" s="35"/>
      <c r="BY59" s="35"/>
    </row>
    <row r="60" spans="1:79" s="1" customFormat="1" ht="13.5" hidden="1" customHeight="1" x14ac:dyDescent="0.2">
      <c r="A60" s="32" t="s">
        <v>64</v>
      </c>
      <c r="B60" s="33"/>
      <c r="C60" s="33"/>
      <c r="D60" s="33"/>
      <c r="E60" s="34"/>
      <c r="F60" s="32" t="s">
        <v>57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4"/>
      <c r="U60" s="32" t="s">
        <v>65</v>
      </c>
      <c r="V60" s="33"/>
      <c r="W60" s="33"/>
      <c r="X60" s="33"/>
      <c r="Y60" s="34"/>
      <c r="Z60" s="32" t="s">
        <v>66</v>
      </c>
      <c r="AA60" s="33"/>
      <c r="AB60" s="33"/>
      <c r="AC60" s="33"/>
      <c r="AD60" s="34"/>
      <c r="AE60" s="32" t="s">
        <v>91</v>
      </c>
      <c r="AF60" s="33"/>
      <c r="AG60" s="33"/>
      <c r="AH60" s="34"/>
      <c r="AI60" s="49" t="s">
        <v>170</v>
      </c>
      <c r="AJ60" s="50"/>
      <c r="AK60" s="50"/>
      <c r="AL60" s="50"/>
      <c r="AM60" s="51"/>
      <c r="AN60" s="32" t="s">
        <v>67</v>
      </c>
      <c r="AO60" s="33"/>
      <c r="AP60" s="33"/>
      <c r="AQ60" s="33"/>
      <c r="AR60" s="34"/>
      <c r="AS60" s="32" t="s">
        <v>68</v>
      </c>
      <c r="AT60" s="33"/>
      <c r="AU60" s="33"/>
      <c r="AV60" s="33"/>
      <c r="AW60" s="34"/>
      <c r="AX60" s="32" t="s">
        <v>92</v>
      </c>
      <c r="AY60" s="33"/>
      <c r="AZ60" s="33"/>
      <c r="BA60" s="34"/>
      <c r="BB60" s="49" t="s">
        <v>170</v>
      </c>
      <c r="BC60" s="50"/>
      <c r="BD60" s="50"/>
      <c r="BE60" s="50"/>
      <c r="BF60" s="51"/>
      <c r="BG60" s="32" t="s">
        <v>58</v>
      </c>
      <c r="BH60" s="33"/>
      <c r="BI60" s="33"/>
      <c r="BJ60" s="33"/>
      <c r="BK60" s="34"/>
      <c r="BL60" s="32" t="s">
        <v>59</v>
      </c>
      <c r="BM60" s="33"/>
      <c r="BN60" s="33"/>
      <c r="BO60" s="33"/>
      <c r="BP60" s="34"/>
      <c r="BQ60" s="32" t="s">
        <v>93</v>
      </c>
      <c r="BR60" s="33"/>
      <c r="BS60" s="33"/>
      <c r="BT60" s="34"/>
      <c r="BU60" s="43" t="s">
        <v>170</v>
      </c>
      <c r="BV60" s="43"/>
      <c r="BW60" s="43"/>
      <c r="BX60" s="43"/>
      <c r="BY60" s="43"/>
      <c r="CA60" t="s">
        <v>27</v>
      </c>
    </row>
    <row r="61" spans="1:79" s="6" customFormat="1" ht="12.75" customHeight="1" x14ac:dyDescent="0.2">
      <c r="A61" s="86"/>
      <c r="B61" s="84"/>
      <c r="C61" s="84"/>
      <c r="D61" s="84"/>
      <c r="E61" s="85"/>
      <c r="F61" s="86" t="s">
        <v>147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5"/>
      <c r="U61" s="103"/>
      <c r="V61" s="104"/>
      <c r="W61" s="104"/>
      <c r="X61" s="104"/>
      <c r="Y61" s="105"/>
      <c r="Z61" s="103"/>
      <c r="AA61" s="104"/>
      <c r="AB61" s="104"/>
      <c r="AC61" s="104"/>
      <c r="AD61" s="105"/>
      <c r="AE61" s="103"/>
      <c r="AF61" s="104"/>
      <c r="AG61" s="104"/>
      <c r="AH61" s="105"/>
      <c r="AI61" s="103">
        <f>IF(ISNUMBER(U61),U61,0)+IF(ISNUMBER(Z61),Z61,0)</f>
        <v>0</v>
      </c>
      <c r="AJ61" s="104"/>
      <c r="AK61" s="104"/>
      <c r="AL61" s="104"/>
      <c r="AM61" s="105"/>
      <c r="AN61" s="103"/>
      <c r="AO61" s="104"/>
      <c r="AP61" s="104"/>
      <c r="AQ61" s="104"/>
      <c r="AR61" s="105"/>
      <c r="AS61" s="103"/>
      <c r="AT61" s="104"/>
      <c r="AU61" s="104"/>
      <c r="AV61" s="104"/>
      <c r="AW61" s="105"/>
      <c r="AX61" s="103"/>
      <c r="AY61" s="104"/>
      <c r="AZ61" s="104"/>
      <c r="BA61" s="105"/>
      <c r="BB61" s="103">
        <f>IF(ISNUMBER(AN61),AN61,0)+IF(ISNUMBER(AS61),AS61,0)</f>
        <v>0</v>
      </c>
      <c r="BC61" s="104"/>
      <c r="BD61" s="104"/>
      <c r="BE61" s="104"/>
      <c r="BF61" s="105"/>
      <c r="BG61" s="103"/>
      <c r="BH61" s="104"/>
      <c r="BI61" s="104"/>
      <c r="BJ61" s="104"/>
      <c r="BK61" s="105"/>
      <c r="BL61" s="103"/>
      <c r="BM61" s="104"/>
      <c r="BN61" s="104"/>
      <c r="BO61" s="104"/>
      <c r="BP61" s="105"/>
      <c r="BQ61" s="103"/>
      <c r="BR61" s="104"/>
      <c r="BS61" s="104"/>
      <c r="BT61" s="105"/>
      <c r="BU61" s="103">
        <f>IF(ISNUMBER(BG61),BG61,0)+IF(ISNUMBER(BL61),BL61,0)</f>
        <v>0</v>
      </c>
      <c r="BV61" s="104"/>
      <c r="BW61" s="104"/>
      <c r="BX61" s="104"/>
      <c r="BY61" s="105"/>
      <c r="CA61" s="6" t="s">
        <v>28</v>
      </c>
    </row>
    <row r="63" spans="1:79" ht="14.25" customHeight="1" x14ac:dyDescent="0.2">
      <c r="A63" s="41" t="s">
        <v>228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15" customHeight="1" x14ac:dyDescent="0.2">
      <c r="A64" s="52" t="s">
        <v>200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</row>
    <row r="65" spans="1:79" ht="23.1" customHeight="1" x14ac:dyDescent="0.2">
      <c r="A65" s="66" t="s">
        <v>118</v>
      </c>
      <c r="B65" s="67"/>
      <c r="C65" s="67"/>
      <c r="D65" s="68"/>
      <c r="E65" s="60" t="s">
        <v>19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2"/>
      <c r="X65" s="29" t="s">
        <v>222</v>
      </c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1"/>
      <c r="AR65" s="35" t="s">
        <v>227</v>
      </c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</row>
    <row r="66" spans="1:79" ht="48.75" customHeight="1" x14ac:dyDescent="0.2">
      <c r="A66" s="69"/>
      <c r="B66" s="70"/>
      <c r="C66" s="70"/>
      <c r="D66" s="71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5"/>
      <c r="X66" s="60" t="s">
        <v>4</v>
      </c>
      <c r="Y66" s="61"/>
      <c r="Z66" s="61"/>
      <c r="AA66" s="61"/>
      <c r="AB66" s="62"/>
      <c r="AC66" s="60" t="s">
        <v>3</v>
      </c>
      <c r="AD66" s="61"/>
      <c r="AE66" s="61"/>
      <c r="AF66" s="61"/>
      <c r="AG66" s="62"/>
      <c r="AH66" s="45" t="s">
        <v>116</v>
      </c>
      <c r="AI66" s="46"/>
      <c r="AJ66" s="46"/>
      <c r="AK66" s="46"/>
      <c r="AL66" s="47"/>
      <c r="AM66" s="29" t="s">
        <v>5</v>
      </c>
      <c r="AN66" s="30"/>
      <c r="AO66" s="30"/>
      <c r="AP66" s="30"/>
      <c r="AQ66" s="31"/>
      <c r="AR66" s="29" t="s">
        <v>4</v>
      </c>
      <c r="AS66" s="30"/>
      <c r="AT66" s="30"/>
      <c r="AU66" s="30"/>
      <c r="AV66" s="31"/>
      <c r="AW66" s="29" t="s">
        <v>3</v>
      </c>
      <c r="AX66" s="30"/>
      <c r="AY66" s="30"/>
      <c r="AZ66" s="30"/>
      <c r="BA66" s="31"/>
      <c r="BB66" s="45" t="s">
        <v>116</v>
      </c>
      <c r="BC66" s="46"/>
      <c r="BD66" s="46"/>
      <c r="BE66" s="46"/>
      <c r="BF66" s="47"/>
      <c r="BG66" s="29" t="s">
        <v>96</v>
      </c>
      <c r="BH66" s="30"/>
      <c r="BI66" s="30"/>
      <c r="BJ66" s="30"/>
      <c r="BK66" s="31"/>
    </row>
    <row r="67" spans="1:79" ht="12.75" customHeight="1" x14ac:dyDescent="0.2">
      <c r="A67" s="29">
        <v>1</v>
      </c>
      <c r="B67" s="30"/>
      <c r="C67" s="30"/>
      <c r="D67" s="31"/>
      <c r="E67" s="29">
        <v>2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1"/>
      <c r="X67" s="29">
        <v>3</v>
      </c>
      <c r="Y67" s="30"/>
      <c r="Z67" s="30"/>
      <c r="AA67" s="30"/>
      <c r="AB67" s="31"/>
      <c r="AC67" s="29">
        <v>4</v>
      </c>
      <c r="AD67" s="30"/>
      <c r="AE67" s="30"/>
      <c r="AF67" s="30"/>
      <c r="AG67" s="31"/>
      <c r="AH67" s="29">
        <v>5</v>
      </c>
      <c r="AI67" s="30"/>
      <c r="AJ67" s="30"/>
      <c r="AK67" s="30"/>
      <c r="AL67" s="31"/>
      <c r="AM67" s="29">
        <v>6</v>
      </c>
      <c r="AN67" s="30"/>
      <c r="AO67" s="30"/>
      <c r="AP67" s="30"/>
      <c r="AQ67" s="31"/>
      <c r="AR67" s="29">
        <v>7</v>
      </c>
      <c r="AS67" s="30"/>
      <c r="AT67" s="30"/>
      <c r="AU67" s="30"/>
      <c r="AV67" s="31"/>
      <c r="AW67" s="29">
        <v>8</v>
      </c>
      <c r="AX67" s="30"/>
      <c r="AY67" s="30"/>
      <c r="AZ67" s="30"/>
      <c r="BA67" s="31"/>
      <c r="BB67" s="29">
        <v>9</v>
      </c>
      <c r="BC67" s="30"/>
      <c r="BD67" s="30"/>
      <c r="BE67" s="30"/>
      <c r="BF67" s="31"/>
      <c r="BG67" s="29">
        <v>10</v>
      </c>
      <c r="BH67" s="30"/>
      <c r="BI67" s="30"/>
      <c r="BJ67" s="30"/>
      <c r="BK67" s="31"/>
    </row>
    <row r="68" spans="1:79" s="1" customFormat="1" ht="12.75" hidden="1" customHeight="1" x14ac:dyDescent="0.2">
      <c r="A68" s="32" t="s">
        <v>64</v>
      </c>
      <c r="B68" s="33"/>
      <c r="C68" s="33"/>
      <c r="D68" s="34"/>
      <c r="E68" s="32" t="s">
        <v>57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4"/>
      <c r="X68" s="79" t="s">
        <v>60</v>
      </c>
      <c r="Y68" s="80"/>
      <c r="Z68" s="80"/>
      <c r="AA68" s="80"/>
      <c r="AB68" s="81"/>
      <c r="AC68" s="79" t="s">
        <v>61</v>
      </c>
      <c r="AD68" s="80"/>
      <c r="AE68" s="80"/>
      <c r="AF68" s="80"/>
      <c r="AG68" s="81"/>
      <c r="AH68" s="32" t="s">
        <v>94</v>
      </c>
      <c r="AI68" s="33"/>
      <c r="AJ68" s="33"/>
      <c r="AK68" s="33"/>
      <c r="AL68" s="34"/>
      <c r="AM68" s="49" t="s">
        <v>171</v>
      </c>
      <c r="AN68" s="50"/>
      <c r="AO68" s="50"/>
      <c r="AP68" s="50"/>
      <c r="AQ68" s="51"/>
      <c r="AR68" s="32" t="s">
        <v>62</v>
      </c>
      <c r="AS68" s="33"/>
      <c r="AT68" s="33"/>
      <c r="AU68" s="33"/>
      <c r="AV68" s="34"/>
      <c r="AW68" s="32" t="s">
        <v>63</v>
      </c>
      <c r="AX68" s="33"/>
      <c r="AY68" s="33"/>
      <c r="AZ68" s="33"/>
      <c r="BA68" s="34"/>
      <c r="BB68" s="32" t="s">
        <v>95</v>
      </c>
      <c r="BC68" s="33"/>
      <c r="BD68" s="33"/>
      <c r="BE68" s="33"/>
      <c r="BF68" s="34"/>
      <c r="BG68" s="49" t="s">
        <v>171</v>
      </c>
      <c r="BH68" s="50"/>
      <c r="BI68" s="50"/>
      <c r="BJ68" s="50"/>
      <c r="BK68" s="51"/>
      <c r="CA68" t="s">
        <v>29</v>
      </c>
    </row>
    <row r="69" spans="1:79" s="98" customFormat="1" ht="25.5" customHeight="1" x14ac:dyDescent="0.2">
      <c r="A69" s="88">
        <v>2281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610000</v>
      </c>
      <c r="AD69" s="96"/>
      <c r="AE69" s="96"/>
      <c r="AF69" s="96"/>
      <c r="AG69" s="97"/>
      <c r="AH69" s="95">
        <v>610000</v>
      </c>
      <c r="AI69" s="96"/>
      <c r="AJ69" s="96"/>
      <c r="AK69" s="96"/>
      <c r="AL69" s="97"/>
      <c r="AM69" s="95">
        <f>IF(ISNUMBER(X69),X69,0)+IF(ISNUMBER(AC69),AC69,0)</f>
        <v>610000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400000</v>
      </c>
      <c r="AX69" s="96"/>
      <c r="AY69" s="96"/>
      <c r="AZ69" s="96"/>
      <c r="BA69" s="97"/>
      <c r="BB69" s="95">
        <v>400000</v>
      </c>
      <c r="BC69" s="96"/>
      <c r="BD69" s="96"/>
      <c r="BE69" s="96"/>
      <c r="BF69" s="97"/>
      <c r="BG69" s="94">
        <f>IF(ISNUMBER(AR69),AR69,0)+IF(ISNUMBER(AW69),AW69,0)</f>
        <v>400000</v>
      </c>
      <c r="BH69" s="94"/>
      <c r="BI69" s="94"/>
      <c r="BJ69" s="94"/>
      <c r="BK69" s="94"/>
      <c r="CA69" s="98" t="s">
        <v>30</v>
      </c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0</v>
      </c>
      <c r="Y70" s="104"/>
      <c r="Z70" s="104"/>
      <c r="AA70" s="104"/>
      <c r="AB70" s="105"/>
      <c r="AC70" s="103">
        <v>610000</v>
      </c>
      <c r="AD70" s="104"/>
      <c r="AE70" s="104"/>
      <c r="AF70" s="104"/>
      <c r="AG70" s="105"/>
      <c r="AH70" s="103">
        <v>610000</v>
      </c>
      <c r="AI70" s="104"/>
      <c r="AJ70" s="104"/>
      <c r="AK70" s="104"/>
      <c r="AL70" s="105"/>
      <c r="AM70" s="103">
        <f>IF(ISNUMBER(X70),X70,0)+IF(ISNUMBER(AC70),AC70,0)</f>
        <v>610000</v>
      </c>
      <c r="AN70" s="104"/>
      <c r="AO70" s="104"/>
      <c r="AP70" s="104"/>
      <c r="AQ70" s="105"/>
      <c r="AR70" s="103">
        <v>0</v>
      </c>
      <c r="AS70" s="104"/>
      <c r="AT70" s="104"/>
      <c r="AU70" s="104"/>
      <c r="AV70" s="105"/>
      <c r="AW70" s="103">
        <v>400000</v>
      </c>
      <c r="AX70" s="104"/>
      <c r="AY70" s="104"/>
      <c r="AZ70" s="104"/>
      <c r="BA70" s="105"/>
      <c r="BB70" s="103">
        <v>400000</v>
      </c>
      <c r="BC70" s="104"/>
      <c r="BD70" s="104"/>
      <c r="BE70" s="104"/>
      <c r="BF70" s="105"/>
      <c r="BG70" s="102">
        <f>IF(ISNUMBER(AR70),AR70,0)+IF(ISNUMBER(AW70),AW70,0)</f>
        <v>400000</v>
      </c>
      <c r="BH70" s="102"/>
      <c r="BI70" s="102"/>
      <c r="BJ70" s="102"/>
      <c r="BK70" s="102"/>
    </row>
    <row r="72" spans="1:79" ht="14.25" customHeight="1" x14ac:dyDescent="0.2">
      <c r="A72" s="41" t="s">
        <v>229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200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222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227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200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201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204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211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0</v>
      </c>
      <c r="BH88" s="96"/>
      <c r="BI88" s="96"/>
      <c r="BJ88" s="96"/>
      <c r="BK88" s="97"/>
      <c r="BL88" s="95">
        <v>605904</v>
      </c>
      <c r="BM88" s="96"/>
      <c r="BN88" s="96"/>
      <c r="BO88" s="96"/>
      <c r="BP88" s="97"/>
      <c r="BQ88" s="95">
        <v>605904</v>
      </c>
      <c r="BR88" s="96"/>
      <c r="BS88" s="96"/>
      <c r="BT88" s="97"/>
      <c r="BU88" s="95">
        <f>IF(ISNUMBER(BG88),BG88,0)+IF(ISNUMBER(BL88),BL88,0)</f>
        <v>605904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6"/>
      <c r="B89" s="84"/>
      <c r="C89" s="84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0</v>
      </c>
      <c r="AT89" s="104"/>
      <c r="AU89" s="104"/>
      <c r="AV89" s="104"/>
      <c r="AW89" s="105"/>
      <c r="AX89" s="103">
        <v>0</v>
      </c>
      <c r="AY89" s="104"/>
      <c r="AZ89" s="104"/>
      <c r="BA89" s="105"/>
      <c r="BB89" s="103">
        <f>IF(ISNUMBER(AN89),AN89,0)+IF(ISNUMBER(AS89),AS89,0)</f>
        <v>0</v>
      </c>
      <c r="BC89" s="104"/>
      <c r="BD89" s="104"/>
      <c r="BE89" s="104"/>
      <c r="BF89" s="105"/>
      <c r="BG89" s="103">
        <v>0</v>
      </c>
      <c r="BH89" s="104"/>
      <c r="BI89" s="104"/>
      <c r="BJ89" s="104"/>
      <c r="BK89" s="105"/>
      <c r="BL89" s="103">
        <v>605904</v>
      </c>
      <c r="BM89" s="104"/>
      <c r="BN89" s="104"/>
      <c r="BO89" s="104"/>
      <c r="BP89" s="105"/>
      <c r="BQ89" s="103">
        <v>605904</v>
      </c>
      <c r="BR89" s="104"/>
      <c r="BS89" s="104"/>
      <c r="BT89" s="105"/>
      <c r="BU89" s="103">
        <f>IF(ISNUMBER(BG89),BG89,0)+IF(ISNUMBER(BL89),BL89,0)</f>
        <v>605904</v>
      </c>
      <c r="BV89" s="104"/>
      <c r="BW89" s="104"/>
      <c r="BX89" s="104"/>
      <c r="BY89" s="105"/>
    </row>
    <row r="91" spans="1:79" ht="14.25" customHeight="1" x14ac:dyDescent="0.2">
      <c r="A91" s="41" t="s">
        <v>230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" customHeight="1" x14ac:dyDescent="12.75">
      <c r="A92" s="44" t="s">
        <v>200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23.1" customHeight="1" x14ac:dyDescent="0.2">
      <c r="A93" s="60" t="s">
        <v>6</v>
      </c>
      <c r="B93" s="61"/>
      <c r="C93" s="61"/>
      <c r="D93" s="60" t="s">
        <v>121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  <c r="U93" s="35" t="s">
        <v>222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227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29" t="s">
        <v>4</v>
      </c>
      <c r="V94" s="30"/>
      <c r="W94" s="30"/>
      <c r="X94" s="30"/>
      <c r="Y94" s="31"/>
      <c r="Z94" s="29" t="s">
        <v>3</v>
      </c>
      <c r="AA94" s="30"/>
      <c r="AB94" s="30"/>
      <c r="AC94" s="30"/>
      <c r="AD94" s="31"/>
      <c r="AE94" s="45" t="s">
        <v>116</v>
      </c>
      <c r="AF94" s="46"/>
      <c r="AG94" s="46"/>
      <c r="AH94" s="46"/>
      <c r="AI94" s="47"/>
      <c r="AJ94" s="29" t="s">
        <v>5</v>
      </c>
      <c r="AK94" s="30"/>
      <c r="AL94" s="30"/>
      <c r="AM94" s="30"/>
      <c r="AN94" s="31"/>
      <c r="AO94" s="29" t="s">
        <v>4</v>
      </c>
      <c r="AP94" s="30"/>
      <c r="AQ94" s="30"/>
      <c r="AR94" s="30"/>
      <c r="AS94" s="31"/>
      <c r="AT94" s="29" t="s">
        <v>3</v>
      </c>
      <c r="AU94" s="30"/>
      <c r="AV94" s="30"/>
      <c r="AW94" s="30"/>
      <c r="AX94" s="31"/>
      <c r="AY94" s="45" t="s">
        <v>116</v>
      </c>
      <c r="AZ94" s="46"/>
      <c r="BA94" s="46"/>
      <c r="BB94" s="46"/>
      <c r="BC94" s="47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29" t="s">
        <v>169</v>
      </c>
      <c r="B95" s="30"/>
      <c r="C95" s="30"/>
      <c r="D95" s="29">
        <v>2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29">
        <v>3</v>
      </c>
      <c r="V95" s="30"/>
      <c r="W95" s="30"/>
      <c r="X95" s="30"/>
      <c r="Y95" s="31"/>
      <c r="Z95" s="29">
        <v>4</v>
      </c>
      <c r="AA95" s="30"/>
      <c r="AB95" s="30"/>
      <c r="AC95" s="30"/>
      <c r="AD95" s="31"/>
      <c r="AE95" s="29">
        <v>5</v>
      </c>
      <c r="AF95" s="30"/>
      <c r="AG95" s="30"/>
      <c r="AH95" s="30"/>
      <c r="AI95" s="31"/>
      <c r="AJ95" s="29">
        <v>6</v>
      </c>
      <c r="AK95" s="30"/>
      <c r="AL95" s="30"/>
      <c r="AM95" s="30"/>
      <c r="AN95" s="31"/>
      <c r="AO95" s="29">
        <v>7</v>
      </c>
      <c r="AP95" s="30"/>
      <c r="AQ95" s="30"/>
      <c r="AR95" s="30"/>
      <c r="AS95" s="31"/>
      <c r="AT95" s="29">
        <v>8</v>
      </c>
      <c r="AU95" s="30"/>
      <c r="AV95" s="30"/>
      <c r="AW95" s="30"/>
      <c r="AX95" s="31"/>
      <c r="AY95" s="29">
        <v>9</v>
      </c>
      <c r="AZ95" s="30"/>
      <c r="BA95" s="30"/>
      <c r="BB95" s="30"/>
      <c r="BC95" s="31"/>
      <c r="BD95" s="29">
        <v>10</v>
      </c>
      <c r="BE95" s="30"/>
      <c r="BF95" s="30"/>
      <c r="BG95" s="30"/>
      <c r="BH95" s="31"/>
    </row>
    <row r="96" spans="1:79" s="1" customFormat="1" ht="12.75" hidden="1" customHeight="1" x14ac:dyDescent="0.2">
      <c r="A96" s="32" t="s">
        <v>69</v>
      </c>
      <c r="B96" s="33"/>
      <c r="C96" s="33"/>
      <c r="D96" s="32" t="s">
        <v>57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4"/>
      <c r="U96" s="32" t="s">
        <v>60</v>
      </c>
      <c r="V96" s="33"/>
      <c r="W96" s="33"/>
      <c r="X96" s="33"/>
      <c r="Y96" s="34"/>
      <c r="Z96" s="32" t="s">
        <v>61</v>
      </c>
      <c r="AA96" s="33"/>
      <c r="AB96" s="33"/>
      <c r="AC96" s="33"/>
      <c r="AD96" s="34"/>
      <c r="AE96" s="32" t="s">
        <v>94</v>
      </c>
      <c r="AF96" s="33"/>
      <c r="AG96" s="33"/>
      <c r="AH96" s="33"/>
      <c r="AI96" s="34"/>
      <c r="AJ96" s="49" t="s">
        <v>171</v>
      </c>
      <c r="AK96" s="50"/>
      <c r="AL96" s="50"/>
      <c r="AM96" s="50"/>
      <c r="AN96" s="51"/>
      <c r="AO96" s="32" t="s">
        <v>62</v>
      </c>
      <c r="AP96" s="33"/>
      <c r="AQ96" s="33"/>
      <c r="AR96" s="33"/>
      <c r="AS96" s="34"/>
      <c r="AT96" s="32" t="s">
        <v>63</v>
      </c>
      <c r="AU96" s="33"/>
      <c r="AV96" s="33"/>
      <c r="AW96" s="33"/>
      <c r="AX96" s="34"/>
      <c r="AY96" s="32" t="s">
        <v>95</v>
      </c>
      <c r="AZ96" s="33"/>
      <c r="BA96" s="33"/>
      <c r="BB96" s="33"/>
      <c r="BC96" s="34"/>
      <c r="BD96" s="43" t="s">
        <v>171</v>
      </c>
      <c r="BE96" s="43"/>
      <c r="BF96" s="43"/>
      <c r="BG96" s="43"/>
      <c r="BH96" s="43"/>
      <c r="CA96" s="1" t="s">
        <v>35</v>
      </c>
    </row>
    <row r="97" spans="1:79" s="98" customFormat="1" ht="12.7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610000</v>
      </c>
      <c r="AA97" s="96"/>
      <c r="AB97" s="96"/>
      <c r="AC97" s="96"/>
      <c r="AD97" s="97"/>
      <c r="AE97" s="94">
        <v>610000</v>
      </c>
      <c r="AF97" s="94"/>
      <c r="AG97" s="94"/>
      <c r="AH97" s="94"/>
      <c r="AI97" s="94"/>
      <c r="AJ97" s="109">
        <f>IF(ISNUMBER(U97),U97,0)+IF(ISNUMBER(Z97),Z97,0)</f>
        <v>610000</v>
      </c>
      <c r="AK97" s="109"/>
      <c r="AL97" s="109"/>
      <c r="AM97" s="109"/>
      <c r="AN97" s="109"/>
      <c r="AO97" s="94">
        <v>0</v>
      </c>
      <c r="AP97" s="94"/>
      <c r="AQ97" s="94"/>
      <c r="AR97" s="94"/>
      <c r="AS97" s="94"/>
      <c r="AT97" s="109">
        <v>400000</v>
      </c>
      <c r="AU97" s="109"/>
      <c r="AV97" s="109"/>
      <c r="AW97" s="109"/>
      <c r="AX97" s="109"/>
      <c r="AY97" s="94">
        <v>400000</v>
      </c>
      <c r="AZ97" s="94"/>
      <c r="BA97" s="94"/>
      <c r="BB97" s="94"/>
      <c r="BC97" s="94"/>
      <c r="BD97" s="109">
        <f>IF(ISNUMBER(AO97),AO97,0)+IF(ISNUMBER(AT97),AT97,0)</f>
        <v>400000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6"/>
      <c r="B98" s="84"/>
      <c r="C98" s="84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0</v>
      </c>
      <c r="V98" s="104"/>
      <c r="W98" s="104"/>
      <c r="X98" s="104"/>
      <c r="Y98" s="105"/>
      <c r="Z98" s="103">
        <v>610000</v>
      </c>
      <c r="AA98" s="104"/>
      <c r="AB98" s="104"/>
      <c r="AC98" s="104"/>
      <c r="AD98" s="105"/>
      <c r="AE98" s="102">
        <v>610000</v>
      </c>
      <c r="AF98" s="102"/>
      <c r="AG98" s="102"/>
      <c r="AH98" s="102"/>
      <c r="AI98" s="102"/>
      <c r="AJ98" s="87">
        <f>IF(ISNUMBER(U98),U98,0)+IF(ISNUMBER(Z98),Z98,0)</f>
        <v>610000</v>
      </c>
      <c r="AK98" s="87"/>
      <c r="AL98" s="87"/>
      <c r="AM98" s="87"/>
      <c r="AN98" s="87"/>
      <c r="AO98" s="102">
        <v>0</v>
      </c>
      <c r="AP98" s="102"/>
      <c r="AQ98" s="102"/>
      <c r="AR98" s="102"/>
      <c r="AS98" s="102"/>
      <c r="AT98" s="87">
        <v>400000</v>
      </c>
      <c r="AU98" s="87"/>
      <c r="AV98" s="87"/>
      <c r="AW98" s="87"/>
      <c r="AX98" s="87"/>
      <c r="AY98" s="102">
        <v>400000</v>
      </c>
      <c r="AZ98" s="102"/>
      <c r="BA98" s="102"/>
      <c r="BB98" s="102"/>
      <c r="BC98" s="102"/>
      <c r="BD98" s="87">
        <f>IF(ISNUMBER(AO98),AO98,0)+IF(ISNUMBER(AT98),AT98,0)</f>
        <v>400000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1" t="s">
        <v>152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215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23.1" customHeight="1" x14ac:dyDescent="0.2">
      <c r="A103" s="60" t="s">
        <v>6</v>
      </c>
      <c r="B103" s="61"/>
      <c r="C103" s="6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29" t="s">
        <v>201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1"/>
      <c r="AU103" s="29" t="s">
        <v>204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1"/>
      <c r="BJ103" s="29" t="s">
        <v>211</v>
      </c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1"/>
    </row>
    <row r="104" spans="1:79" ht="32.25" customHeight="1" x14ac:dyDescent="0.2">
      <c r="A104" s="63"/>
      <c r="B104" s="64"/>
      <c r="C104" s="6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29">
        <v>1</v>
      </c>
      <c r="B105" s="30"/>
      <c r="C105" s="30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32" t="s">
        <v>154</v>
      </c>
      <c r="B106" s="33"/>
      <c r="C106" s="33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7" t="s">
        <v>111</v>
      </c>
      <c r="AG106" s="37"/>
      <c r="AH106" s="37"/>
      <c r="AI106" s="37"/>
      <c r="AJ106" s="37"/>
      <c r="AK106" s="36" t="s">
        <v>112</v>
      </c>
      <c r="AL106" s="36"/>
      <c r="AM106" s="36"/>
      <c r="AN106" s="36"/>
      <c r="AO106" s="36"/>
      <c r="AP106" s="43" t="s">
        <v>122</v>
      </c>
      <c r="AQ106" s="43"/>
      <c r="AR106" s="43"/>
      <c r="AS106" s="43"/>
      <c r="AT106" s="43"/>
      <c r="AU106" s="37" t="s">
        <v>113</v>
      </c>
      <c r="AV106" s="37"/>
      <c r="AW106" s="37"/>
      <c r="AX106" s="37"/>
      <c r="AY106" s="37"/>
      <c r="AZ106" s="36" t="s">
        <v>114</v>
      </c>
      <c r="BA106" s="36"/>
      <c r="BB106" s="36"/>
      <c r="BC106" s="36"/>
      <c r="BD106" s="36"/>
      <c r="BE106" s="43" t="s">
        <v>122</v>
      </c>
      <c r="BF106" s="43"/>
      <c r="BG106" s="43"/>
      <c r="BH106" s="43"/>
      <c r="BI106" s="43"/>
      <c r="BJ106" s="37" t="s">
        <v>105</v>
      </c>
      <c r="BK106" s="37"/>
      <c r="BL106" s="37"/>
      <c r="BM106" s="37"/>
      <c r="BN106" s="37"/>
      <c r="BO106" s="36" t="s">
        <v>106</v>
      </c>
      <c r="BP106" s="36"/>
      <c r="BQ106" s="36"/>
      <c r="BR106" s="36"/>
      <c r="BS106" s="36"/>
      <c r="BT106" s="43" t="s">
        <v>122</v>
      </c>
      <c r="BU106" s="43"/>
      <c r="BV106" s="43"/>
      <c r="BW106" s="43"/>
      <c r="BX106" s="43"/>
      <c r="CA106" t="s">
        <v>37</v>
      </c>
    </row>
    <row r="107" spans="1:79" s="6" customFormat="1" ht="15" customHeight="1" x14ac:dyDescent="0.2">
      <c r="A107" s="86">
        <v>0</v>
      </c>
      <c r="B107" s="84"/>
      <c r="C107" s="84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  <c r="CA107" s="6" t="s">
        <v>38</v>
      </c>
    </row>
    <row r="108" spans="1:79" s="98" customFormat="1" ht="15" customHeight="1" x14ac:dyDescent="0.2">
      <c r="A108" s="88">
        <v>0</v>
      </c>
      <c r="B108" s="89"/>
      <c r="C108" s="89"/>
      <c r="D108" s="35" t="s">
        <v>178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179</v>
      </c>
      <c r="R108" s="35"/>
      <c r="S108" s="35"/>
      <c r="T108" s="35"/>
      <c r="U108" s="35"/>
      <c r="V108" s="35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0</v>
      </c>
      <c r="AG108" s="112"/>
      <c r="AH108" s="112"/>
      <c r="AI108" s="112"/>
      <c r="AJ108" s="112"/>
      <c r="AK108" s="112">
        <v>0</v>
      </c>
      <c r="AL108" s="112"/>
      <c r="AM108" s="112"/>
      <c r="AN108" s="112"/>
      <c r="AO108" s="112"/>
      <c r="AP108" s="112">
        <f>IF(ISNUMBER(AF108),AF108,0)+IF(ISNUMBER(AK108),AK108,0)</f>
        <v>0</v>
      </c>
      <c r="AQ108" s="112"/>
      <c r="AR108" s="112"/>
      <c r="AS108" s="112"/>
      <c r="AT108" s="112"/>
      <c r="AU108" s="112">
        <v>0</v>
      </c>
      <c r="AV108" s="112"/>
      <c r="AW108" s="112"/>
      <c r="AX108" s="112"/>
      <c r="AY108" s="112"/>
      <c r="AZ108" s="112">
        <v>0</v>
      </c>
      <c r="BA108" s="112"/>
      <c r="BB108" s="112"/>
      <c r="BC108" s="112"/>
      <c r="BD108" s="112"/>
      <c r="BE108" s="112">
        <f>IF(ISNUMBER(AU108),AU108,0)+IF(ISNUMBER(AZ108),AZ108,0)</f>
        <v>0</v>
      </c>
      <c r="BF108" s="112"/>
      <c r="BG108" s="112"/>
      <c r="BH108" s="112"/>
      <c r="BI108" s="112"/>
      <c r="BJ108" s="112">
        <v>0</v>
      </c>
      <c r="BK108" s="112"/>
      <c r="BL108" s="112"/>
      <c r="BM108" s="112"/>
      <c r="BN108" s="112"/>
      <c r="BO108" s="112">
        <v>605904</v>
      </c>
      <c r="BP108" s="112"/>
      <c r="BQ108" s="112"/>
      <c r="BR108" s="112"/>
      <c r="BS108" s="112"/>
      <c r="BT108" s="112">
        <f>IF(ISNUMBER(BJ108),BJ108,0)+IF(ISNUMBER(BO108),BO108,0)</f>
        <v>605904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181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42.75" customHeight="1" x14ac:dyDescent="0.2">
      <c r="A110" s="88">
        <v>0</v>
      </c>
      <c r="B110" s="89"/>
      <c r="C110" s="89"/>
      <c r="D110" s="114" t="s">
        <v>182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183</v>
      </c>
      <c r="R110" s="35"/>
      <c r="S110" s="35"/>
      <c r="T110" s="35"/>
      <c r="U110" s="35"/>
      <c r="V110" s="35" t="s">
        <v>180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0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0</v>
      </c>
      <c r="AQ110" s="112"/>
      <c r="AR110" s="112"/>
      <c r="AS110" s="112"/>
      <c r="AT110" s="112"/>
      <c r="AU110" s="112">
        <v>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0</v>
      </c>
      <c r="BF110" s="112"/>
      <c r="BG110" s="112"/>
      <c r="BH110" s="112"/>
      <c r="BI110" s="112"/>
      <c r="BJ110" s="112">
        <v>0</v>
      </c>
      <c r="BK110" s="112"/>
      <c r="BL110" s="112"/>
      <c r="BM110" s="112"/>
      <c r="BN110" s="112"/>
      <c r="BO110" s="112">
        <v>5</v>
      </c>
      <c r="BP110" s="112"/>
      <c r="BQ110" s="112"/>
      <c r="BR110" s="112"/>
      <c r="BS110" s="112"/>
      <c r="BT110" s="112">
        <f>IF(ISNUMBER(BJ110),BJ110,0)+IF(ISNUMBER(BO110),BO110,0)</f>
        <v>5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3" t="s">
        <v>184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28.5" customHeight="1" x14ac:dyDescent="0.2">
      <c r="A112" s="88">
        <v>0</v>
      </c>
      <c r="B112" s="89"/>
      <c r="C112" s="89"/>
      <c r="D112" s="114" t="s">
        <v>185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186</v>
      </c>
      <c r="R112" s="35"/>
      <c r="S112" s="35"/>
      <c r="T112" s="35"/>
      <c r="U112" s="35"/>
      <c r="V112" s="114" t="s">
        <v>187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0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f>IF(ISNUMBER(AF112),AF112,0)+IF(ISNUMBER(AK112),AK112,0)</f>
        <v>0</v>
      </c>
      <c r="AQ112" s="112"/>
      <c r="AR112" s="112"/>
      <c r="AS112" s="112"/>
      <c r="AT112" s="112"/>
      <c r="AU112" s="112">
        <v>0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f>IF(ISNUMBER(AU112),AU112,0)+IF(ISNUMBER(AZ112),AZ112,0)</f>
        <v>0</v>
      </c>
      <c r="BF112" s="112"/>
      <c r="BG112" s="112"/>
      <c r="BH112" s="112"/>
      <c r="BI112" s="112"/>
      <c r="BJ112" s="112">
        <v>0</v>
      </c>
      <c r="BK112" s="112"/>
      <c r="BL112" s="112"/>
      <c r="BM112" s="112"/>
      <c r="BN112" s="112"/>
      <c r="BO112" s="112">
        <v>121180.8</v>
      </c>
      <c r="BP112" s="112"/>
      <c r="BQ112" s="112"/>
      <c r="BR112" s="112"/>
      <c r="BS112" s="112"/>
      <c r="BT112" s="112">
        <f>IF(ISNUMBER(BJ112),BJ112,0)+IF(ISNUMBER(BO112),BO112,0)</f>
        <v>121180.8</v>
      </c>
      <c r="BU112" s="112"/>
      <c r="BV112" s="112"/>
      <c r="BW112" s="112"/>
      <c r="BX112" s="112"/>
    </row>
    <row r="114" spans="1:79" ht="14.25" customHeight="1" x14ac:dyDescent="0.2">
      <c r="A114" s="41" t="s">
        <v>231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222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227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177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15" x14ac:dyDescent="0.2">
      <c r="A120" s="88">
        <v>0</v>
      </c>
      <c r="B120" s="89"/>
      <c r="C120" s="89"/>
      <c r="D120" s="35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179</v>
      </c>
      <c r="R120" s="35"/>
      <c r="S120" s="35"/>
      <c r="T120" s="35"/>
      <c r="U120" s="35"/>
      <c r="V120" s="35" t="s">
        <v>180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0</v>
      </c>
      <c r="AG120" s="112"/>
      <c r="AH120" s="112"/>
      <c r="AI120" s="112"/>
      <c r="AJ120" s="112"/>
      <c r="AK120" s="112">
        <v>610000</v>
      </c>
      <c r="AL120" s="112"/>
      <c r="AM120" s="112"/>
      <c r="AN120" s="112"/>
      <c r="AO120" s="112"/>
      <c r="AP120" s="112">
        <f>IF(ISNUMBER(AF120),AF120,0)+IF(ISNUMBER(AK120),AK120,0)</f>
        <v>610000</v>
      </c>
      <c r="AQ120" s="112"/>
      <c r="AR120" s="112"/>
      <c r="AS120" s="112"/>
      <c r="AT120" s="112"/>
      <c r="AU120" s="112">
        <v>0</v>
      </c>
      <c r="AV120" s="112"/>
      <c r="AW120" s="112"/>
      <c r="AX120" s="112"/>
      <c r="AY120" s="112"/>
      <c r="AZ120" s="112">
        <v>400000</v>
      </c>
      <c r="BA120" s="112"/>
      <c r="BB120" s="112"/>
      <c r="BC120" s="112"/>
      <c r="BD120" s="112"/>
      <c r="BE120" s="112">
        <f>IF(ISNUMBER(AU120),AU120,0)+IF(ISNUMBER(AZ120),AZ120,0)</f>
        <v>400000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181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42.75" customHeight="1" x14ac:dyDescent="0.2">
      <c r="A122" s="88">
        <v>0</v>
      </c>
      <c r="B122" s="89"/>
      <c r="C122" s="89"/>
      <c r="D122" s="114" t="s">
        <v>182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183</v>
      </c>
      <c r="R122" s="35"/>
      <c r="S122" s="35"/>
      <c r="T122" s="35"/>
      <c r="U122" s="35"/>
      <c r="V122" s="35" t="s">
        <v>180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0</v>
      </c>
      <c r="AG122" s="112"/>
      <c r="AH122" s="112"/>
      <c r="AI122" s="112"/>
      <c r="AJ122" s="112"/>
      <c r="AK122" s="112">
        <v>5</v>
      </c>
      <c r="AL122" s="112"/>
      <c r="AM122" s="112"/>
      <c r="AN122" s="112"/>
      <c r="AO122" s="112"/>
      <c r="AP122" s="112">
        <f>IF(ISNUMBER(AF122),AF122,0)+IF(ISNUMBER(AK122),AK122,0)</f>
        <v>5</v>
      </c>
      <c r="AQ122" s="112"/>
      <c r="AR122" s="112"/>
      <c r="AS122" s="112"/>
      <c r="AT122" s="112"/>
      <c r="AU122" s="112">
        <v>0</v>
      </c>
      <c r="AV122" s="112"/>
      <c r="AW122" s="112"/>
      <c r="AX122" s="112"/>
      <c r="AY122" s="112"/>
      <c r="AZ122" s="112">
        <v>3</v>
      </c>
      <c r="BA122" s="112"/>
      <c r="BB122" s="112"/>
      <c r="BC122" s="112"/>
      <c r="BD122" s="112"/>
      <c r="BE122" s="112">
        <f>IF(ISNUMBER(AU122),AU122,0)+IF(ISNUMBER(AZ122),AZ122,0)</f>
        <v>3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3" t="s">
        <v>184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28.5" customHeight="1" x14ac:dyDescent="0.2">
      <c r="A124" s="88">
        <v>0</v>
      </c>
      <c r="B124" s="89"/>
      <c r="C124" s="89"/>
      <c r="D124" s="114" t="s">
        <v>185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186</v>
      </c>
      <c r="R124" s="35"/>
      <c r="S124" s="35"/>
      <c r="T124" s="35"/>
      <c r="U124" s="35"/>
      <c r="V124" s="114" t="s">
        <v>187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v>0</v>
      </c>
      <c r="AG124" s="112"/>
      <c r="AH124" s="112"/>
      <c r="AI124" s="112"/>
      <c r="AJ124" s="112"/>
      <c r="AK124" s="112">
        <v>122000</v>
      </c>
      <c r="AL124" s="112"/>
      <c r="AM124" s="112"/>
      <c r="AN124" s="112"/>
      <c r="AO124" s="112"/>
      <c r="AP124" s="112">
        <f>IF(ISNUMBER(AF124),AF124,0)+IF(ISNUMBER(AK124),AK124,0)</f>
        <v>122000</v>
      </c>
      <c r="AQ124" s="112"/>
      <c r="AR124" s="112"/>
      <c r="AS124" s="112"/>
      <c r="AT124" s="112"/>
      <c r="AU124" s="112">
        <v>0</v>
      </c>
      <c r="AV124" s="112"/>
      <c r="AW124" s="112"/>
      <c r="AX124" s="112"/>
      <c r="AY124" s="112"/>
      <c r="AZ124" s="112">
        <v>133333.34</v>
      </c>
      <c r="BA124" s="112"/>
      <c r="BB124" s="112"/>
      <c r="BC124" s="112"/>
      <c r="BD124" s="112"/>
      <c r="BE124" s="112">
        <f>IF(ISNUMBER(AU124),AU124,0)+IF(ISNUMBER(AZ124),AZ124,0)</f>
        <v>133333.34</v>
      </c>
      <c r="BF124" s="112"/>
      <c r="BG124" s="112"/>
      <c r="BH124" s="112"/>
      <c r="BI124" s="112"/>
    </row>
    <row r="126" spans="1:79" ht="14.25" customHeight="1" x14ac:dyDescent="12.75">
      <c r="A126" s="41" t="s">
        <v>124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15" customHeight="1" x14ac:dyDescent="0.2">
      <c r="A127" s="52" t="s">
        <v>200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</row>
    <row r="128" spans="1:79" ht="12.95" customHeight="1" x14ac:dyDescent="0.2">
      <c r="A128" s="60" t="s">
        <v>19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35" t="s">
        <v>201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204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211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222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227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29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1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32" t="s">
        <v>57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/>
      <c r="U131" s="37" t="s">
        <v>65</v>
      </c>
      <c r="V131" s="37"/>
      <c r="W131" s="37"/>
      <c r="X131" s="37"/>
      <c r="Y131" s="37"/>
      <c r="Z131" s="36" t="s">
        <v>66</v>
      </c>
      <c r="AA131" s="36"/>
      <c r="AB131" s="36"/>
      <c r="AC131" s="36"/>
      <c r="AD131" s="36"/>
      <c r="AE131" s="37" t="s">
        <v>67</v>
      </c>
      <c r="AF131" s="37"/>
      <c r="AG131" s="37"/>
      <c r="AH131" s="37"/>
      <c r="AI131" s="37"/>
      <c r="AJ131" s="36" t="s">
        <v>68</v>
      </c>
      <c r="AK131" s="36"/>
      <c r="AL131" s="36"/>
      <c r="AM131" s="36"/>
      <c r="AN131" s="36"/>
      <c r="AO131" s="37" t="s">
        <v>58</v>
      </c>
      <c r="AP131" s="37"/>
      <c r="AQ131" s="37"/>
      <c r="AR131" s="37"/>
      <c r="AS131" s="37"/>
      <c r="AT131" s="36" t="s">
        <v>59</v>
      </c>
      <c r="AU131" s="36"/>
      <c r="AV131" s="36"/>
      <c r="AW131" s="36"/>
      <c r="AX131" s="36"/>
      <c r="AY131" s="37" t="s">
        <v>60</v>
      </c>
      <c r="AZ131" s="37"/>
      <c r="BA131" s="37"/>
      <c r="BB131" s="37"/>
      <c r="BC131" s="37"/>
      <c r="BD131" s="36" t="s">
        <v>61</v>
      </c>
      <c r="BE131" s="36"/>
      <c r="BF131" s="36"/>
      <c r="BG131" s="36"/>
      <c r="BH131" s="36"/>
      <c r="BI131" s="37" t="s">
        <v>62</v>
      </c>
      <c r="BJ131" s="37"/>
      <c r="BK131" s="37"/>
      <c r="BL131" s="37"/>
      <c r="BM131" s="37"/>
      <c r="BN131" s="36" t="s">
        <v>63</v>
      </c>
      <c r="BO131" s="36"/>
      <c r="BP131" s="36"/>
      <c r="BQ131" s="36"/>
      <c r="BR131" s="36"/>
      <c r="CA131" t="s">
        <v>41</v>
      </c>
    </row>
    <row r="132" spans="1:79" s="6" customFormat="1" ht="12.75" customHeight="1" x14ac:dyDescent="0.2">
      <c r="A132" s="86" t="s">
        <v>147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CA132" s="6" t="s">
        <v>42</v>
      </c>
    </row>
    <row r="133" spans="1:79" s="98" customFormat="1" ht="38.25" customHeight="1" x14ac:dyDescent="0.2">
      <c r="A133" s="91" t="s">
        <v>188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116" t="s">
        <v>173</v>
      </c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 t="s">
        <v>173</v>
      </c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 t="s">
        <v>173</v>
      </c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 t="s">
        <v>173</v>
      </c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 t="s">
        <v>173</v>
      </c>
      <c r="BJ133" s="116"/>
      <c r="BK133" s="116"/>
      <c r="BL133" s="116"/>
      <c r="BM133" s="116"/>
      <c r="BN133" s="116"/>
      <c r="BO133" s="116"/>
      <c r="BP133" s="116"/>
      <c r="BQ133" s="116"/>
      <c r="BR133" s="116"/>
    </row>
    <row r="136" spans="1:79" ht="14.25" customHeight="1" x14ac:dyDescent="0.2">
      <c r="A136" s="41" t="s">
        <v>125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9" ht="15" customHeight="1" x14ac:dyDescent="0.2">
      <c r="A137" s="60" t="s">
        <v>6</v>
      </c>
      <c r="B137" s="61"/>
      <c r="C137" s="61"/>
      <c r="D137" s="60" t="s">
        <v>10</v>
      </c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2"/>
      <c r="W137" s="35" t="s">
        <v>201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205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216</v>
      </c>
      <c r="AV137" s="35"/>
      <c r="AW137" s="35"/>
      <c r="AX137" s="35"/>
      <c r="AY137" s="35"/>
      <c r="AZ137" s="35"/>
      <c r="BA137" s="35" t="s">
        <v>223</v>
      </c>
      <c r="BB137" s="35"/>
      <c r="BC137" s="35"/>
      <c r="BD137" s="35"/>
      <c r="BE137" s="35"/>
      <c r="BF137" s="35"/>
      <c r="BG137" s="35" t="s">
        <v>232</v>
      </c>
      <c r="BH137" s="35"/>
      <c r="BI137" s="35"/>
      <c r="BJ137" s="35"/>
      <c r="BK137" s="35"/>
      <c r="BL137" s="35"/>
    </row>
    <row r="138" spans="1:79" ht="15" customHeight="1" x14ac:dyDescent="0.2">
      <c r="A138" s="76"/>
      <c r="B138" s="77"/>
      <c r="C138" s="77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48" t="s">
        <v>4</v>
      </c>
      <c r="AV138" s="48"/>
      <c r="AW138" s="48"/>
      <c r="AX138" s="48" t="s">
        <v>3</v>
      </c>
      <c r="AY138" s="48"/>
      <c r="AZ138" s="48"/>
      <c r="BA138" s="48" t="s">
        <v>4</v>
      </c>
      <c r="BB138" s="48"/>
      <c r="BC138" s="48"/>
      <c r="BD138" s="48" t="s">
        <v>3</v>
      </c>
      <c r="BE138" s="48"/>
      <c r="BF138" s="48"/>
      <c r="BG138" s="48" t="s">
        <v>4</v>
      </c>
      <c r="BH138" s="48"/>
      <c r="BI138" s="48"/>
      <c r="BJ138" s="48" t="s">
        <v>3</v>
      </c>
      <c r="BK138" s="48"/>
      <c r="BL138" s="48"/>
    </row>
    <row r="139" spans="1:79" ht="57" customHeight="1" x14ac:dyDescent="0.2">
      <c r="A139" s="63"/>
      <c r="B139" s="64"/>
      <c r="C139" s="64"/>
      <c r="D139" s="6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79" ht="15" customHeight="1" x14ac:dyDescent="0.2">
      <c r="A140" s="29">
        <v>1</v>
      </c>
      <c r="B140" s="30"/>
      <c r="C140" s="30"/>
      <c r="D140" s="29">
        <v>2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32" t="s">
        <v>69</v>
      </c>
      <c r="B141" s="33"/>
      <c r="C141" s="33"/>
      <c r="D141" s="32" t="s">
        <v>57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/>
      <c r="W141" s="37" t="s">
        <v>72</v>
      </c>
      <c r="X141" s="37"/>
      <c r="Y141" s="37"/>
      <c r="Z141" s="37" t="s">
        <v>73</v>
      </c>
      <c r="AA141" s="37"/>
      <c r="AB141" s="37"/>
      <c r="AC141" s="36" t="s">
        <v>74</v>
      </c>
      <c r="AD141" s="36"/>
      <c r="AE141" s="36"/>
      <c r="AF141" s="36" t="s">
        <v>75</v>
      </c>
      <c r="AG141" s="36"/>
      <c r="AH141" s="36"/>
      <c r="AI141" s="37" t="s">
        <v>76</v>
      </c>
      <c r="AJ141" s="37"/>
      <c r="AK141" s="37"/>
      <c r="AL141" s="37" t="s">
        <v>77</v>
      </c>
      <c r="AM141" s="37"/>
      <c r="AN141" s="37"/>
      <c r="AO141" s="36" t="s">
        <v>104</v>
      </c>
      <c r="AP141" s="36"/>
      <c r="AQ141" s="36"/>
      <c r="AR141" s="36" t="s">
        <v>78</v>
      </c>
      <c r="AS141" s="36"/>
      <c r="AT141" s="36"/>
      <c r="AU141" s="37" t="s">
        <v>105</v>
      </c>
      <c r="AV141" s="37"/>
      <c r="AW141" s="37"/>
      <c r="AX141" s="36" t="s">
        <v>106</v>
      </c>
      <c r="AY141" s="36"/>
      <c r="AZ141" s="36"/>
      <c r="BA141" s="37" t="s">
        <v>107</v>
      </c>
      <c r="BB141" s="37"/>
      <c r="BC141" s="37"/>
      <c r="BD141" s="36" t="s">
        <v>108</v>
      </c>
      <c r="BE141" s="36"/>
      <c r="BF141" s="36"/>
      <c r="BG141" s="37" t="s">
        <v>109</v>
      </c>
      <c r="BH141" s="37"/>
      <c r="BI141" s="37"/>
      <c r="BJ141" s="36" t="s">
        <v>110</v>
      </c>
      <c r="BK141" s="36"/>
      <c r="BL141" s="36"/>
      <c r="CA141" s="1" t="s">
        <v>103</v>
      </c>
    </row>
    <row r="142" spans="1:79" s="6" customFormat="1" ht="12.75" customHeight="1" x14ac:dyDescent="0.2">
      <c r="A142" s="86">
        <v>1</v>
      </c>
      <c r="B142" s="84"/>
      <c r="C142" s="84"/>
      <c r="D142" s="99" t="s">
        <v>189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CA142" s="6" t="s">
        <v>43</v>
      </c>
    </row>
    <row r="143" spans="1:79" s="98" customFormat="1" ht="25.5" customHeight="1" x14ac:dyDescent="0.2">
      <c r="A143" s="88">
        <v>2</v>
      </c>
      <c r="B143" s="89"/>
      <c r="C143" s="89"/>
      <c r="D143" s="91" t="s">
        <v>190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112" t="s">
        <v>173</v>
      </c>
      <c r="X143" s="112"/>
      <c r="Y143" s="112"/>
      <c r="Z143" s="112" t="s">
        <v>173</v>
      </c>
      <c r="AA143" s="112"/>
      <c r="AB143" s="112"/>
      <c r="AC143" s="112"/>
      <c r="AD143" s="112"/>
      <c r="AE143" s="112"/>
      <c r="AF143" s="112"/>
      <c r="AG143" s="112"/>
      <c r="AH143" s="112"/>
      <c r="AI143" s="112" t="s">
        <v>173</v>
      </c>
      <c r="AJ143" s="112"/>
      <c r="AK143" s="112"/>
      <c r="AL143" s="112" t="s">
        <v>173</v>
      </c>
      <c r="AM143" s="112"/>
      <c r="AN143" s="112"/>
      <c r="AO143" s="112"/>
      <c r="AP143" s="112"/>
      <c r="AQ143" s="112"/>
      <c r="AR143" s="112"/>
      <c r="AS143" s="112"/>
      <c r="AT143" s="112"/>
      <c r="AU143" s="112" t="s">
        <v>173</v>
      </c>
      <c r="AV143" s="112"/>
      <c r="AW143" s="112"/>
      <c r="AX143" s="112"/>
      <c r="AY143" s="112"/>
      <c r="AZ143" s="112"/>
      <c r="BA143" s="112" t="s">
        <v>173</v>
      </c>
      <c r="BB143" s="112"/>
      <c r="BC143" s="112"/>
      <c r="BD143" s="112"/>
      <c r="BE143" s="112"/>
      <c r="BF143" s="112"/>
      <c r="BG143" s="112" t="s">
        <v>173</v>
      </c>
      <c r="BH143" s="112"/>
      <c r="BI143" s="112"/>
      <c r="BJ143" s="112"/>
      <c r="BK143" s="112"/>
      <c r="BL143" s="112"/>
    </row>
    <row r="146" spans="1:79" ht="14.25" customHeight="1" x14ac:dyDescent="0.2">
      <c r="A146" s="41" t="s">
        <v>153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</row>
    <row r="147" spans="1:79" ht="14.25" customHeight="1" x14ac:dyDescent="0.2">
      <c r="A147" s="41" t="s">
        <v>217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</row>
    <row r="148" spans="1:79" ht="15" customHeight="1" x14ac:dyDescent="0.2">
      <c r="A148" s="39" t="s">
        <v>200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29" t="s">
        <v>201</v>
      </c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5"/>
      <c r="AP149" s="29" t="s">
        <v>204</v>
      </c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1"/>
      <c r="BE149" s="29" t="s">
        <v>211</v>
      </c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1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12.75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12.75">
      <c r="A152" s="37" t="s">
        <v>69</v>
      </c>
      <c r="B152" s="37"/>
      <c r="C152" s="37"/>
      <c r="D152" s="37"/>
      <c r="E152" s="37"/>
      <c r="F152" s="37"/>
      <c r="G152" s="72" t="s">
        <v>57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 t="s">
        <v>79</v>
      </c>
      <c r="U152" s="72"/>
      <c r="V152" s="72"/>
      <c r="W152" s="72"/>
      <c r="X152" s="72"/>
      <c r="Y152" s="72"/>
      <c r="Z152" s="72"/>
      <c r="AA152" s="36" t="s">
        <v>65</v>
      </c>
      <c r="AB152" s="36"/>
      <c r="AC152" s="36"/>
      <c r="AD152" s="36"/>
      <c r="AE152" s="36"/>
      <c r="AF152" s="36" t="s">
        <v>66</v>
      </c>
      <c r="AG152" s="36"/>
      <c r="AH152" s="36"/>
      <c r="AI152" s="36"/>
      <c r="AJ152" s="36"/>
      <c r="AK152" s="43" t="s">
        <v>122</v>
      </c>
      <c r="AL152" s="43"/>
      <c r="AM152" s="43"/>
      <c r="AN152" s="43"/>
      <c r="AO152" s="43"/>
      <c r="AP152" s="36" t="s">
        <v>67</v>
      </c>
      <c r="AQ152" s="36"/>
      <c r="AR152" s="36"/>
      <c r="AS152" s="36"/>
      <c r="AT152" s="36"/>
      <c r="AU152" s="36" t="s">
        <v>68</v>
      </c>
      <c r="AV152" s="36"/>
      <c r="AW152" s="36"/>
      <c r="AX152" s="36"/>
      <c r="AY152" s="36"/>
      <c r="AZ152" s="43" t="s">
        <v>122</v>
      </c>
      <c r="BA152" s="43"/>
      <c r="BB152" s="43"/>
      <c r="BC152" s="43"/>
      <c r="BD152" s="43"/>
      <c r="BE152" s="36" t="s">
        <v>58</v>
      </c>
      <c r="BF152" s="36"/>
      <c r="BG152" s="36"/>
      <c r="BH152" s="36"/>
      <c r="BI152" s="36"/>
      <c r="BJ152" s="36" t="s">
        <v>59</v>
      </c>
      <c r="BK152" s="36"/>
      <c r="BL152" s="36"/>
      <c r="BM152" s="36"/>
      <c r="BN152" s="36"/>
      <c r="BO152" s="43" t="s">
        <v>122</v>
      </c>
      <c r="BP152" s="43"/>
      <c r="BQ152" s="43"/>
      <c r="BR152" s="43"/>
      <c r="BS152" s="43"/>
      <c r="CA152" s="1" t="s">
        <v>44</v>
      </c>
    </row>
    <row r="153" spans="1:79" s="6" customFormat="1" ht="12.75" customHeight="1" x14ac:dyDescent="0.2">
      <c r="A153" s="87"/>
      <c r="B153" s="87"/>
      <c r="C153" s="87"/>
      <c r="D153" s="87"/>
      <c r="E153" s="87"/>
      <c r="F153" s="87"/>
      <c r="G153" s="117" t="s">
        <v>147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8"/>
      <c r="U153" s="118"/>
      <c r="V153" s="118"/>
      <c r="W153" s="118"/>
      <c r="X153" s="118"/>
      <c r="Y153" s="118"/>
      <c r="Z153" s="118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>
        <f>IF(ISNUMBER(AA153),AA153,0)+IF(ISNUMBER(AF153),AF153,0)</f>
        <v>0</v>
      </c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>
        <f>IF(ISNUMBER(AP153),AP153,0)+IF(ISNUMBER(AU153),AU153,0)</f>
        <v>0</v>
      </c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6" t="s">
        <v>45</v>
      </c>
    </row>
    <row r="155" spans="1:79" ht="13.5" customHeight="1" x14ac:dyDescent="12.75">
      <c r="A155" s="41" t="s">
        <v>233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</row>
    <row r="156" spans="1:79" ht="15" customHeight="1" x14ac:dyDescent="12.75">
      <c r="A156" s="52" t="s">
        <v>200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29" t="s">
        <v>222</v>
      </c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5"/>
      <c r="AP157" s="29" t="s">
        <v>227</v>
      </c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1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37" t="s">
        <v>69</v>
      </c>
      <c r="B160" s="37"/>
      <c r="C160" s="37"/>
      <c r="D160" s="37"/>
      <c r="E160" s="37"/>
      <c r="F160" s="37"/>
      <c r="G160" s="72" t="s">
        <v>57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 t="s">
        <v>79</v>
      </c>
      <c r="U160" s="72"/>
      <c r="V160" s="72"/>
      <c r="W160" s="72"/>
      <c r="X160" s="72"/>
      <c r="Y160" s="72"/>
      <c r="Z160" s="72"/>
      <c r="AA160" s="36" t="s">
        <v>60</v>
      </c>
      <c r="AB160" s="36"/>
      <c r="AC160" s="36"/>
      <c r="AD160" s="36"/>
      <c r="AE160" s="36"/>
      <c r="AF160" s="36" t="s">
        <v>61</v>
      </c>
      <c r="AG160" s="36"/>
      <c r="AH160" s="36"/>
      <c r="AI160" s="36"/>
      <c r="AJ160" s="36"/>
      <c r="AK160" s="43" t="s">
        <v>122</v>
      </c>
      <c r="AL160" s="43"/>
      <c r="AM160" s="43"/>
      <c r="AN160" s="43"/>
      <c r="AO160" s="43"/>
      <c r="AP160" s="36" t="s">
        <v>62</v>
      </c>
      <c r="AQ160" s="36"/>
      <c r="AR160" s="36"/>
      <c r="AS160" s="36"/>
      <c r="AT160" s="36"/>
      <c r="AU160" s="36" t="s">
        <v>63</v>
      </c>
      <c r="AV160" s="36"/>
      <c r="AW160" s="36"/>
      <c r="AX160" s="36"/>
      <c r="AY160" s="36"/>
      <c r="AZ160" s="43" t="s">
        <v>122</v>
      </c>
      <c r="BA160" s="43"/>
      <c r="BB160" s="43"/>
      <c r="BC160" s="43"/>
      <c r="BD160" s="43"/>
      <c r="CA160" s="1" t="s">
        <v>46</v>
      </c>
    </row>
    <row r="161" spans="1:79" s="6" customFormat="1" x14ac:dyDescent="0.2">
      <c r="A161" s="87"/>
      <c r="B161" s="87"/>
      <c r="C161" s="87"/>
      <c r="D161" s="87"/>
      <c r="E161" s="87"/>
      <c r="F161" s="87"/>
      <c r="G161" s="117" t="s">
        <v>147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8"/>
      <c r="U161" s="118"/>
      <c r="V161" s="118"/>
      <c r="W161" s="118"/>
      <c r="X161" s="118"/>
      <c r="Y161" s="118"/>
      <c r="Z161" s="118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>
        <f>IF(ISNUMBER(AA161),AA161,0)+IF(ISNUMBER(AF161),AF161,0)</f>
        <v>0</v>
      </c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>
        <f>IF(ISNUMBER(AP161),AP161,0)+IF(ISNUMBER(AU161),AU161,0)</f>
        <v>0</v>
      </c>
      <c r="BA161" s="115"/>
      <c r="BB161" s="115"/>
      <c r="BC161" s="115"/>
      <c r="BD161" s="115"/>
      <c r="CA161" s="6" t="s">
        <v>47</v>
      </c>
    </row>
    <row r="164" spans="1:79" ht="14.25" customHeight="1" x14ac:dyDescent="0.2">
      <c r="A164" s="41" t="s">
        <v>234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9" ht="15" customHeight="1" x14ac:dyDescent="12.75">
      <c r="A165" s="52" t="s">
        <v>200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60" t="s">
        <v>129</v>
      </c>
      <c r="O166" s="61"/>
      <c r="P166" s="61"/>
      <c r="Q166" s="61"/>
      <c r="R166" s="61"/>
      <c r="S166" s="61"/>
      <c r="T166" s="61"/>
      <c r="U166" s="62"/>
      <c r="V166" s="60" t="s">
        <v>130</v>
      </c>
      <c r="W166" s="61"/>
      <c r="X166" s="61"/>
      <c r="Y166" s="61"/>
      <c r="Z166" s="62"/>
      <c r="AA166" s="35" t="s">
        <v>201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204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211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222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227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63"/>
      <c r="O167" s="64"/>
      <c r="P167" s="64"/>
      <c r="Q167" s="64"/>
      <c r="R167" s="64"/>
      <c r="S167" s="64"/>
      <c r="T167" s="64"/>
      <c r="U167" s="65"/>
      <c r="V167" s="63"/>
      <c r="W167" s="64"/>
      <c r="X167" s="64"/>
      <c r="Y167" s="64"/>
      <c r="Z167" s="65"/>
      <c r="AA167" s="48" t="s">
        <v>133</v>
      </c>
      <c r="AB167" s="48"/>
      <c r="AC167" s="48"/>
      <c r="AD167" s="48"/>
      <c r="AE167" s="48"/>
      <c r="AF167" s="48" t="s">
        <v>134</v>
      </c>
      <c r="AG167" s="48"/>
      <c r="AH167" s="48"/>
      <c r="AI167" s="48"/>
      <c r="AJ167" s="48" t="s">
        <v>133</v>
      </c>
      <c r="AK167" s="48"/>
      <c r="AL167" s="48"/>
      <c r="AM167" s="48"/>
      <c r="AN167" s="48"/>
      <c r="AO167" s="48" t="s">
        <v>134</v>
      </c>
      <c r="AP167" s="48"/>
      <c r="AQ167" s="48"/>
      <c r="AR167" s="48"/>
      <c r="AS167" s="48" t="s">
        <v>133</v>
      </c>
      <c r="AT167" s="48"/>
      <c r="AU167" s="48"/>
      <c r="AV167" s="48"/>
      <c r="AW167" s="48"/>
      <c r="AX167" s="48" t="s">
        <v>134</v>
      </c>
      <c r="AY167" s="48"/>
      <c r="AZ167" s="48"/>
      <c r="BA167" s="48"/>
      <c r="BB167" s="48" t="s">
        <v>133</v>
      </c>
      <c r="BC167" s="48"/>
      <c r="BD167" s="48"/>
      <c r="BE167" s="48"/>
      <c r="BF167" s="48"/>
      <c r="BG167" s="48" t="s">
        <v>134</v>
      </c>
      <c r="BH167" s="48"/>
      <c r="BI167" s="48"/>
      <c r="BJ167" s="48"/>
      <c r="BK167" s="48" t="s">
        <v>133</v>
      </c>
      <c r="BL167" s="48"/>
      <c r="BM167" s="48"/>
      <c r="BN167" s="48"/>
      <c r="BO167" s="48"/>
      <c r="BP167" s="48" t="s">
        <v>134</v>
      </c>
      <c r="BQ167" s="48"/>
      <c r="BR167" s="48"/>
      <c r="BS167" s="4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29">
        <v>2</v>
      </c>
      <c r="O168" s="30"/>
      <c r="P168" s="30"/>
      <c r="Q168" s="30"/>
      <c r="R168" s="30"/>
      <c r="S168" s="30"/>
      <c r="T168" s="30"/>
      <c r="U168" s="31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72" t="s">
        <v>146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37" t="s">
        <v>131</v>
      </c>
      <c r="O169" s="37"/>
      <c r="P169" s="37"/>
      <c r="Q169" s="37"/>
      <c r="R169" s="37"/>
      <c r="S169" s="37"/>
      <c r="T169" s="37"/>
      <c r="U169" s="37"/>
      <c r="V169" s="37" t="s">
        <v>132</v>
      </c>
      <c r="W169" s="37"/>
      <c r="X169" s="37"/>
      <c r="Y169" s="37"/>
      <c r="Z169" s="37"/>
      <c r="AA169" s="36" t="s">
        <v>65</v>
      </c>
      <c r="AB169" s="36"/>
      <c r="AC169" s="36"/>
      <c r="AD169" s="36"/>
      <c r="AE169" s="36"/>
      <c r="AF169" s="36" t="s">
        <v>66</v>
      </c>
      <c r="AG169" s="36"/>
      <c r="AH169" s="36"/>
      <c r="AI169" s="36"/>
      <c r="AJ169" s="36" t="s">
        <v>67</v>
      </c>
      <c r="AK169" s="36"/>
      <c r="AL169" s="36"/>
      <c r="AM169" s="36"/>
      <c r="AN169" s="36"/>
      <c r="AO169" s="36" t="s">
        <v>68</v>
      </c>
      <c r="AP169" s="36"/>
      <c r="AQ169" s="36"/>
      <c r="AR169" s="36"/>
      <c r="AS169" s="36" t="s">
        <v>58</v>
      </c>
      <c r="AT169" s="36"/>
      <c r="AU169" s="36"/>
      <c r="AV169" s="36"/>
      <c r="AW169" s="36"/>
      <c r="AX169" s="36" t="s">
        <v>59</v>
      </c>
      <c r="AY169" s="36"/>
      <c r="AZ169" s="36"/>
      <c r="BA169" s="36"/>
      <c r="BB169" s="36" t="s">
        <v>60</v>
      </c>
      <c r="BC169" s="36"/>
      <c r="BD169" s="36"/>
      <c r="BE169" s="36"/>
      <c r="BF169" s="36"/>
      <c r="BG169" s="36" t="s">
        <v>61</v>
      </c>
      <c r="BH169" s="36"/>
      <c r="BI169" s="36"/>
      <c r="BJ169" s="36"/>
      <c r="BK169" s="36" t="s">
        <v>62</v>
      </c>
      <c r="BL169" s="36"/>
      <c r="BM169" s="36"/>
      <c r="BN169" s="36"/>
      <c r="BO169" s="36"/>
      <c r="BP169" s="36" t="s">
        <v>63</v>
      </c>
      <c r="BQ169" s="36"/>
      <c r="BR169" s="36"/>
      <c r="BS169" s="36"/>
      <c r="CA169" s="1" t="s">
        <v>48</v>
      </c>
    </row>
    <row r="170" spans="1:79" s="6" customFormat="1" ht="12.75" customHeight="1" x14ac:dyDescent="0.2">
      <c r="A170" s="117" t="s">
        <v>147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86"/>
      <c r="O170" s="84"/>
      <c r="P170" s="84"/>
      <c r="Q170" s="84"/>
      <c r="R170" s="84"/>
      <c r="S170" s="84"/>
      <c r="T170" s="84"/>
      <c r="U170" s="85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20"/>
      <c r="BQ170" s="121"/>
      <c r="BR170" s="121"/>
      <c r="BS170" s="122"/>
      <c r="CA170" s="6" t="s">
        <v>49</v>
      </c>
    </row>
    <row r="173" spans="1:79" ht="35.25" customHeight="1" x14ac:dyDescent="0.2">
      <c r="A173" s="41" t="s">
        <v>235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9" ht="15" x14ac:dyDescent="12.7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8" t="s">
        <v>218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4.25" customHeight="1" x14ac:dyDescent="0.2">
      <c r="A178" s="41" t="s">
        <v>202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</row>
    <row r="179" spans="1:79" ht="15" customHeight="1" x14ac:dyDescent="0.2">
      <c r="A179" s="39" t="s">
        <v>200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42.95" customHeight="1" x14ac:dyDescent="0.2">
      <c r="A180" s="48" t="s">
        <v>135</v>
      </c>
      <c r="B180" s="48"/>
      <c r="C180" s="48"/>
      <c r="D180" s="48"/>
      <c r="E180" s="48"/>
      <c r="F180" s="4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48"/>
      <c r="B181" s="48"/>
      <c r="C181" s="48"/>
      <c r="D181" s="48"/>
      <c r="E181" s="48"/>
      <c r="F181" s="4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37" t="s">
        <v>64</v>
      </c>
      <c r="B183" s="37"/>
      <c r="C183" s="37"/>
      <c r="D183" s="37"/>
      <c r="E183" s="37"/>
      <c r="F183" s="37"/>
      <c r="G183" s="72" t="s">
        <v>57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36" t="s">
        <v>80</v>
      </c>
      <c r="U183" s="36"/>
      <c r="V183" s="36"/>
      <c r="W183" s="36"/>
      <c r="X183" s="36"/>
      <c r="Y183" s="36"/>
      <c r="Z183" s="36" t="s">
        <v>81</v>
      </c>
      <c r="AA183" s="36"/>
      <c r="AB183" s="36"/>
      <c r="AC183" s="36"/>
      <c r="AD183" s="36"/>
      <c r="AE183" s="36" t="s">
        <v>82</v>
      </c>
      <c r="AF183" s="36"/>
      <c r="AG183" s="36"/>
      <c r="AH183" s="36"/>
      <c r="AI183" s="36"/>
      <c r="AJ183" s="36"/>
      <c r="AK183" s="36" t="s">
        <v>83</v>
      </c>
      <c r="AL183" s="36"/>
      <c r="AM183" s="36"/>
      <c r="AN183" s="36"/>
      <c r="AO183" s="36"/>
      <c r="AP183" s="36"/>
      <c r="AQ183" s="73" t="s">
        <v>99</v>
      </c>
      <c r="AR183" s="36"/>
      <c r="AS183" s="36"/>
      <c r="AT183" s="36"/>
      <c r="AU183" s="36"/>
      <c r="AV183" s="36"/>
      <c r="AW183" s="36" t="s">
        <v>84</v>
      </c>
      <c r="AX183" s="36"/>
      <c r="AY183" s="36"/>
      <c r="AZ183" s="36"/>
      <c r="BA183" s="36"/>
      <c r="BB183" s="36" t="s">
        <v>85</v>
      </c>
      <c r="BC183" s="36"/>
      <c r="BD183" s="36"/>
      <c r="BE183" s="36"/>
      <c r="BF183" s="36"/>
      <c r="BG183" s="73" t="s">
        <v>100</v>
      </c>
      <c r="BH183" s="36"/>
      <c r="BI183" s="36"/>
      <c r="BJ183" s="36"/>
      <c r="BK183" s="36"/>
      <c r="BL183" s="36"/>
      <c r="CA183" s="1" t="s">
        <v>50</v>
      </c>
    </row>
    <row r="184" spans="1:79" s="6" customFormat="1" ht="12.75" customHeight="1" x14ac:dyDescent="0.2">
      <c r="A184" s="87"/>
      <c r="B184" s="87"/>
      <c r="C184" s="87"/>
      <c r="D184" s="87"/>
      <c r="E184" s="87"/>
      <c r="F184" s="87"/>
      <c r="G184" s="117" t="s">
        <v>147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>
        <f>IF(ISNUMBER(Z184),Z184,0)+IF(ISNUMBER(AK184),AK184,0)</f>
        <v>0</v>
      </c>
      <c r="BH184" s="115"/>
      <c r="BI184" s="115"/>
      <c r="BJ184" s="115"/>
      <c r="BK184" s="115"/>
      <c r="BL184" s="115"/>
      <c r="CA184" s="6" t="s">
        <v>51</v>
      </c>
    </row>
    <row r="186" spans="1:79" ht="14.25" customHeight="1" x14ac:dyDescent="12.75">
      <c r="A186" s="41" t="s">
        <v>219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</row>
    <row r="187" spans="1:79" ht="15" customHeight="1" x14ac:dyDescent="0.2">
      <c r="A187" s="39" t="s">
        <v>200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206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216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48" t="s">
        <v>141</v>
      </c>
      <c r="W189" s="48"/>
      <c r="X189" s="48"/>
      <c r="Y189" s="4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48" t="s">
        <v>144</v>
      </c>
      <c r="AU189" s="48"/>
      <c r="AV189" s="48"/>
      <c r="AW189" s="4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48"/>
      <c r="W190" s="48"/>
      <c r="X190" s="48"/>
      <c r="Y190" s="4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48"/>
      <c r="AU190" s="48"/>
      <c r="AV190" s="48"/>
      <c r="AW190" s="4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37" t="s">
        <v>64</v>
      </c>
      <c r="B192" s="37"/>
      <c r="C192" s="37"/>
      <c r="D192" s="37"/>
      <c r="E192" s="37"/>
      <c r="F192" s="37"/>
      <c r="G192" s="72" t="s">
        <v>57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36" t="s">
        <v>80</v>
      </c>
      <c r="R192" s="36"/>
      <c r="S192" s="36"/>
      <c r="T192" s="36"/>
      <c r="U192" s="36"/>
      <c r="V192" s="36" t="s">
        <v>81</v>
      </c>
      <c r="W192" s="36"/>
      <c r="X192" s="36"/>
      <c r="Y192" s="36"/>
      <c r="Z192" s="36" t="s">
        <v>82</v>
      </c>
      <c r="AA192" s="36"/>
      <c r="AB192" s="36"/>
      <c r="AC192" s="36"/>
      <c r="AD192" s="36"/>
      <c r="AE192" s="36" t="s">
        <v>83</v>
      </c>
      <c r="AF192" s="36"/>
      <c r="AG192" s="36"/>
      <c r="AH192" s="36"/>
      <c r="AI192" s="36"/>
      <c r="AJ192" s="73" t="s">
        <v>101</v>
      </c>
      <c r="AK192" s="36"/>
      <c r="AL192" s="36"/>
      <c r="AM192" s="36"/>
      <c r="AN192" s="36"/>
      <c r="AO192" s="36" t="s">
        <v>84</v>
      </c>
      <c r="AP192" s="36"/>
      <c r="AQ192" s="36"/>
      <c r="AR192" s="36"/>
      <c r="AS192" s="36"/>
      <c r="AT192" s="73" t="s">
        <v>102</v>
      </c>
      <c r="AU192" s="36"/>
      <c r="AV192" s="36"/>
      <c r="AW192" s="36"/>
      <c r="AX192" s="36" t="s">
        <v>85</v>
      </c>
      <c r="AY192" s="36"/>
      <c r="AZ192" s="36"/>
      <c r="BA192" s="36"/>
      <c r="BB192" s="36"/>
      <c r="BC192" s="36" t="s">
        <v>86</v>
      </c>
      <c r="BD192" s="36"/>
      <c r="BE192" s="36"/>
      <c r="BF192" s="36"/>
      <c r="BG192" s="36"/>
      <c r="BH192" s="73" t="s">
        <v>101</v>
      </c>
      <c r="BI192" s="36"/>
      <c r="BJ192" s="36"/>
      <c r="BK192" s="36"/>
      <c r="BL192" s="36"/>
      <c r="CA192" s="1" t="s">
        <v>52</v>
      </c>
    </row>
    <row r="193" spans="1:79" s="6" customFormat="1" ht="12.75" customHeight="1" x14ac:dyDescent="0.2">
      <c r="A193" s="87"/>
      <c r="B193" s="87"/>
      <c r="C193" s="87"/>
      <c r="D193" s="87"/>
      <c r="E193" s="87"/>
      <c r="F193" s="87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>
        <f>IF(ISNUMBER(Q193),Q193,0)-IF(ISNUMBER(Z193),Z193,0)</f>
        <v>0</v>
      </c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>
        <f>IF(ISNUMBER(V193),V193,0)-IF(ISNUMBER(Z193),Z193,0)-IF(ISNUMBER(AE193),AE193,0)</f>
        <v>0</v>
      </c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>
        <f>IF(ISNUMBER(AO193),AO193,0)-IF(ISNUMBER(AX193),AX193,0)</f>
        <v>0</v>
      </c>
      <c r="BI193" s="115"/>
      <c r="BJ193" s="115"/>
      <c r="BK193" s="115"/>
      <c r="BL193" s="115"/>
      <c r="CA193" s="6" t="s">
        <v>53</v>
      </c>
    </row>
    <row r="195" spans="1:79" ht="14.25" customHeight="1" x14ac:dyDescent="12.75">
      <c r="A195" s="41" t="s">
        <v>207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</row>
    <row r="196" spans="1:79" ht="15" customHeight="1" x14ac:dyDescent="0.2">
      <c r="A196" s="39" t="s">
        <v>200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</row>
    <row r="197" spans="1:79" ht="42.95" customHeight="1" x14ac:dyDescent="0.2">
      <c r="A197" s="48" t="s">
        <v>135</v>
      </c>
      <c r="B197" s="48"/>
      <c r="C197" s="48"/>
      <c r="D197" s="48"/>
      <c r="E197" s="48"/>
      <c r="F197" s="4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203</v>
      </c>
      <c r="AF197" s="35"/>
      <c r="AG197" s="35"/>
      <c r="AH197" s="35"/>
      <c r="AI197" s="35"/>
      <c r="AJ197" s="35"/>
      <c r="AK197" s="35" t="s">
        <v>208</v>
      </c>
      <c r="AL197" s="35"/>
      <c r="AM197" s="35"/>
      <c r="AN197" s="35"/>
      <c r="AO197" s="35"/>
      <c r="AP197" s="35"/>
      <c r="AQ197" s="35" t="s">
        <v>220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48"/>
      <c r="B198" s="48"/>
      <c r="C198" s="48"/>
      <c r="D198" s="48"/>
      <c r="E198" s="48"/>
      <c r="F198" s="4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37">
        <v>8</v>
      </c>
      <c r="AX199" s="37"/>
      <c r="AY199" s="37"/>
      <c r="AZ199" s="37"/>
      <c r="BA199" s="37"/>
      <c r="BB199" s="37"/>
      <c r="BC199" s="37"/>
      <c r="BD199" s="37"/>
      <c r="BE199" s="37">
        <v>9</v>
      </c>
      <c r="BF199" s="37"/>
      <c r="BG199" s="37"/>
      <c r="BH199" s="37"/>
      <c r="BI199" s="37"/>
      <c r="BJ199" s="37"/>
      <c r="BK199" s="37"/>
      <c r="BL199" s="37"/>
    </row>
    <row r="200" spans="1:79" s="1" customFormat="1" ht="18.75" hidden="1" customHeight="1" x14ac:dyDescent="0.2">
      <c r="A200" s="37" t="s">
        <v>64</v>
      </c>
      <c r="B200" s="37"/>
      <c r="C200" s="37"/>
      <c r="D200" s="37"/>
      <c r="E200" s="37"/>
      <c r="F200" s="37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36" t="s">
        <v>80</v>
      </c>
      <c r="U200" s="36"/>
      <c r="V200" s="36"/>
      <c r="W200" s="36"/>
      <c r="X200" s="36"/>
      <c r="Y200" s="36"/>
      <c r="Z200" s="36" t="s">
        <v>81</v>
      </c>
      <c r="AA200" s="36"/>
      <c r="AB200" s="36"/>
      <c r="AC200" s="36"/>
      <c r="AD200" s="36"/>
      <c r="AE200" s="36" t="s">
        <v>82</v>
      </c>
      <c r="AF200" s="36"/>
      <c r="AG200" s="36"/>
      <c r="AH200" s="36"/>
      <c r="AI200" s="36"/>
      <c r="AJ200" s="36"/>
      <c r="AK200" s="36" t="s">
        <v>83</v>
      </c>
      <c r="AL200" s="36"/>
      <c r="AM200" s="36"/>
      <c r="AN200" s="36"/>
      <c r="AO200" s="36"/>
      <c r="AP200" s="36"/>
      <c r="AQ200" s="36" t="s">
        <v>84</v>
      </c>
      <c r="AR200" s="36"/>
      <c r="AS200" s="36"/>
      <c r="AT200" s="36"/>
      <c r="AU200" s="36"/>
      <c r="AV200" s="36"/>
      <c r="AW200" s="72" t="s">
        <v>87</v>
      </c>
      <c r="AX200" s="72"/>
      <c r="AY200" s="72"/>
      <c r="AZ200" s="72"/>
      <c r="BA200" s="72"/>
      <c r="BB200" s="72"/>
      <c r="BC200" s="72"/>
      <c r="BD200" s="72"/>
      <c r="BE200" s="72" t="s">
        <v>88</v>
      </c>
      <c r="BF200" s="72"/>
      <c r="BG200" s="72"/>
      <c r="BH200" s="72"/>
      <c r="BI200" s="72"/>
      <c r="BJ200" s="72"/>
      <c r="BK200" s="72"/>
      <c r="BL200" s="72"/>
      <c r="CA200" s="1" t="s">
        <v>54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CA201" s="6" t="s">
        <v>55</v>
      </c>
    </row>
    <row r="203" spans="1:79" ht="14.25" customHeight="1" x14ac:dyDescent="12.75">
      <c r="A203" s="41" t="s">
        <v>221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41" t="s">
        <v>236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</row>
    <row r="208" spans="1:79" ht="14.25" x14ac:dyDescent="0.2">
      <c r="A208" s="41" t="s">
        <v>209</v>
      </c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64" ht="1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127" t="s">
        <v>196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22"/>
      <c r="AC213" s="22"/>
      <c r="AD213" s="22"/>
      <c r="AE213" s="22"/>
      <c r="AF213" s="22"/>
      <c r="AG213" s="22"/>
      <c r="AH213" s="25"/>
      <c r="AI213" s="25"/>
      <c r="AJ213" s="25"/>
      <c r="AK213" s="25"/>
      <c r="AL213" s="25"/>
      <c r="AM213" s="25"/>
      <c r="AN213" s="25"/>
      <c r="AO213" s="25"/>
      <c r="AP213" s="25"/>
      <c r="AQ213" s="22"/>
      <c r="AR213" s="22"/>
      <c r="AS213" s="22"/>
      <c r="AT213" s="22"/>
      <c r="AU213" s="128" t="s">
        <v>197</v>
      </c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26" t="s">
        <v>1</v>
      </c>
      <c r="AI214" s="26"/>
      <c r="AJ214" s="26"/>
      <c r="AK214" s="26"/>
      <c r="AL214" s="26"/>
      <c r="AM214" s="26"/>
      <c r="AN214" s="26"/>
      <c r="AO214" s="26"/>
      <c r="AP214" s="26"/>
      <c r="AQ214" s="23"/>
      <c r="AR214" s="23"/>
      <c r="AS214" s="23"/>
      <c r="AT214" s="23"/>
      <c r="AU214" s="26" t="s">
        <v>160</v>
      </c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18"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2" manualBreakCount="2">
    <brk id="91" max="76" man="1"/>
    <brk id="13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КПК0217350</vt:lpstr>
      <vt:lpstr>'Додаток2 КПК0217350'!Область_печати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2020-01-21T10:54:57Z</cp:lastPrinted>
  <dcterms:created xsi:type="dcterms:W3CDTF">2016-07-02T12:27:50Z</dcterms:created>
  <dcterms:modified xsi:type="dcterms:W3CDTF">2020-01-21T10:55:10Z</dcterms:modified>
</cp:coreProperties>
</file>