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9770" sheetId="6" r:id="rId1"/>
  </sheets>
  <definedNames>
    <definedName name="_xlnm.Print_Area" localSheetId="0">'Додаток2 КПК0219770'!$A$1:$BY$215</definedName>
  </definedNames>
  <calcPr calcId="144525"/>
</workbook>
</file>

<file path=xl/calcChain.xml><?xml version="1.0" encoding="utf-8"?>
<calcChain xmlns="http://schemas.openxmlformats.org/spreadsheetml/2006/main">
  <c r="AF124" i="6" l="1"/>
  <c r="AU124" i="6"/>
  <c r="BD98" i="6"/>
  <c r="BD97" i="6"/>
  <c r="AJ98" i="6"/>
  <c r="AJ97" i="6"/>
  <c r="BH193" i="6"/>
  <c r="AT193" i="6"/>
  <c r="AJ193" i="6"/>
  <c r="BG184" i="6"/>
  <c r="AQ184" i="6"/>
  <c r="AZ161" i="6"/>
  <c r="AK161" i="6"/>
  <c r="BO153" i="6"/>
  <c r="AZ153" i="6"/>
  <c r="AK153" i="6"/>
  <c r="BE124" i="6"/>
  <c r="AP124" i="6"/>
  <c r="BE123" i="6"/>
  <c r="AP123" i="6"/>
  <c r="BE122" i="6"/>
  <c r="AP122" i="6"/>
  <c r="BE121" i="6"/>
  <c r="AP121" i="6"/>
  <c r="BE120" i="6"/>
  <c r="AP120" i="6"/>
  <c r="BE119" i="6"/>
  <c r="AP119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D96" i="6"/>
  <c r="AJ96" i="6"/>
  <c r="BU88" i="6"/>
  <c r="BB88" i="6"/>
  <c r="AI88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<sst xmlns="http://schemas.openxmlformats.org/spreadsheetml/2006/main" count="664" uniqueCount="242">
  <si>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</si>
  <si>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</si>
  <si>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</si>
  <si>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</si>
  <si>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</si>
  <si>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</si>
  <si>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</si>
  <si>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</si>
  <si>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</si>
  <si>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</si>
  <si>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</si>
  <si>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</si>
  <si>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</si>
  <si>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</si>
  <si>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</si>
  <si>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</si>
  <si>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</si>
  <si>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</si>
  <si>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</si>
  <si>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</si>
  <si>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</si>
  <si>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</si>
  <si>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</si>
  <si>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</si>
  <si>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</si>
  <si>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</si>
  <si>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</si>
  <si>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</si>
  <si>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</si>
  <si>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</si>
  <si>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</si>
  <si>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</si>
  <si>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</si>
  <si>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</si>
  <si>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</si>
  <si>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</si>
  <si>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</si>
  <si>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</si>
  <si>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</si>
  <si>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</si>
  <si>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</si>
  <si>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</si>
  <si>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</si>
  <si>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</si>
  <si>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</si>
  <si>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</si>
  <si>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</si>
  <si>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</si>
  <si>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</si>
  <si>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</si>
  <si>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</si>
  <si>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</si>
  <si>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</si>
  <si>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</si>
  <si>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</si>
  <si>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</si>
  <si>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</si>
  <si>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</si>
  <si>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</si>
  <si>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</si>
  <si>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</si>
  <si>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</si>
  <si>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</si>
  <si>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</si>
  <si>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</si>
  <si>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</si>
  <si>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</si>
  <si>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</si>
  <si>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</si>
  <si>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</si>
  <si>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</si>
  <si>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</si>
  <si>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</si>
  <si>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</si>
  <si>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</si>
  <si>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</si>
  <si>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</si>
  <si>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</si>
  <si>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</si>
  <si>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</si>
  <si>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</si>
  <si>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</si>
  <si>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</si>
  <si>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</si>
  <si>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</si>
  <si>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</si>
  <si>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</si>
  <si>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</si>
  <si>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</si>
  <si>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</si>
  <si>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</si>
  <si>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</si>
  <si>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</si>
  <si>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</si>
  <si>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</si>
  <si>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</si>
  <si>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</si>
  <si>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</si>
  <si>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</si>
  <si>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</si>
  <si>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</si>
  <si>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</si>
  <si>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</si>
  <si>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</si>
  <si>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</si>
  <si>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</si>
  <si>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</si>
  <si>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</si>
  <si>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</si>
  <si>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</si>
  <si>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</si>
  <si>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</si>
  <si>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</si>
  <si>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</si>
  <si>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</si>
  <si>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</si>
  <si>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</si>
  <si>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</si>
  <si>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</si>
  <si>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</si>
  <si>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</si>
  <si>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</si>
  <si>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</si>
  <si>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</si>
  <si>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</si>
  <si>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</si>
  <si>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</si>
  <si>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</si>
  <si>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</si>
  <si>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</si>
  <si>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</si>
  <si>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</si>
  <si>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</si>
  <si>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</si>
  <si>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</si>
  <si>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</si>
  <si>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</si>
  <si>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</si>
  <si>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</si>
  <si>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</si>
  <si>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</si>
  <si>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</si>
  <si>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</si>
  <si>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</si>
  <si>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</si>
  <si>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</si>
  <si>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</si>
  <si>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</si>
  <si>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</si>
  <si>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</si>
  <si>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</si>
  <si>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</si>
  <si>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</si>
  <si>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</si>
  <si>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</si>
  <si>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</si>
  <si>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</si>
  <si>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</si>
  <si>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</si>
  <si>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</si>
  <si>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</si>
  <si>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</si>
  <si>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</si>
  <si>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</si>
  <si>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</si>
  <si>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</si>
  <si>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</si>
  <si>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</si>
  <si>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</si>
  <si>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</si>
  <si>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</si>
  <si>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</si>
  <si>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</si>
  <si>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</si>
  <si>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Поточні трансферти органам державного управління інших рівнів</t>
  </si>
  <si>
    <t>Депутатські нерозподілені кошти</t>
  </si>
  <si>
    <t>Фінансування заходів Програми соціального захисту населення Іларіонівської селищної ради</t>
  </si>
  <si>
    <t>Затрат</t>
  </si>
  <si>
    <t>Обсяг видатків</t>
  </si>
  <si>
    <t>грн.</t>
  </si>
  <si>
    <t>кошторис</t>
  </si>
  <si>
    <t>Продукту</t>
  </si>
  <si>
    <t>Необхідна кількість субвенцій</t>
  </si>
  <si>
    <t>од.</t>
  </si>
  <si>
    <t>Ефективності</t>
  </si>
  <si>
    <t>Середня вартість сібвенції</t>
  </si>
  <si>
    <t>прогнозні показники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</si>
  <si>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</si>
  <si>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</si>
  <si>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</si>
  <si>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</si>
  <si>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Надання субвенції з місцевого бюджету для забезпечення потреб жителів ОТГ.</t>
  </si>
  <si>
    <t>Конституція України, Бюджетний кодекс України, Закон України "Про місцеве самоврядування в Україні", Наказ Міністерства фінансів України "Про деякі питання запровадження програмно-цільового методу складання та виконання місцевих бюджетів", рішення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</si>
  <si>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</si>
  <si>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</si>
  <si>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</si>
  <si>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</si>
  <si>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</si>
  <si>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</si>
  <si>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</si>
  <si>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</si>
  <si>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</si>
  <si>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</si>
  <si>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</si>
  <si>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</si>
  <si>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</si>
  <si>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</si>
  <si>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</si>
  <si>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</si>
  <si>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</si>
  <si>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</si>
  <si>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</si>
  <si>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</si>
  <si>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</si>
  <si>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</si>
  <si>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</si>
  <si>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</si>
  <si>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</si>
  <si>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</si>
  <si>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</si>
  <si>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</si>
  <si>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</si>
  <si>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</si>
  <si>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</si>
  <si>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</si>
  <si>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</si>
  <si>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</si>
  <si>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</si>
  <si>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</si>
  <si>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</si>
  <si>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</si>
  <si>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</si>
  <si>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</si>
  <si>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</si>
  <si>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</si>
  <si>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</si>
  <si>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(0)(2)(1)(9)(7)(7)(0)</t>
  </si>
  <si>
    <t>(9)(7)(7)(0)</t>
  </si>
  <si>
    <t>(0)(1)(8)(0)</t>
  </si>
  <si>
    <t>Інші субвенції з місцевого бюджету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</si>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</sst>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5"/>
  <sheetViews>
    <sheetView tabSelected="1" view="pageBreakPreview" topLeftCell="A193" zoomScale="60" zoomScaleNormal="100" workbookViewId="0">
      <selection activeCell="A216" sqref="A216:IV21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193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197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240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241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197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236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237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238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239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198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190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191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3" t="s">
        <v>192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200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203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210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207024.41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207024.41</v>
      </c>
      <c r="AJ30" s="96"/>
      <c r="AK30" s="96"/>
      <c r="AL30" s="96"/>
      <c r="AM30" s="97"/>
      <c r="AN30" s="95">
        <v>657118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657118</v>
      </c>
      <c r="BC30" s="96"/>
      <c r="BD30" s="96"/>
      <c r="BE30" s="96"/>
      <c r="BF30" s="97"/>
      <c r="BG30" s="95">
        <v>441906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441906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207024.41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207024.41</v>
      </c>
      <c r="AJ31" s="104"/>
      <c r="AK31" s="104"/>
      <c r="AL31" s="104"/>
      <c r="AM31" s="105"/>
      <c r="AN31" s="103">
        <v>657118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657118</v>
      </c>
      <c r="BC31" s="104"/>
      <c r="BD31" s="104"/>
      <c r="BE31" s="104"/>
      <c r="BF31" s="105"/>
      <c r="BG31" s="103">
        <v>441906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441906</v>
      </c>
      <c r="BV31" s="104"/>
      <c r="BW31" s="104"/>
      <c r="BX31" s="104"/>
      <c r="BY31" s="105"/>
    </row>
    <row r="33" spans="1:79" ht="14.25" customHeight="1" x14ac:dyDescent="0.2">
      <c r="A33" s="57" t="s">
        <v>225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199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221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226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466652.74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466652.74</v>
      </c>
      <c r="AN39" s="96"/>
      <c r="AO39" s="96"/>
      <c r="AP39" s="96"/>
      <c r="AQ39" s="97"/>
      <c r="AR39" s="95">
        <v>489985.37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489985.37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466652.74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466652.74</v>
      </c>
      <c r="AN40" s="104"/>
      <c r="AO40" s="104"/>
      <c r="AP40" s="104"/>
      <c r="AQ40" s="105"/>
      <c r="AR40" s="103">
        <v>489985.37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489985.37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199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200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203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210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25.5" customHeight="1" x14ac:dyDescent="0.2">
      <c r="A50" s="88">
        <v>2620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207024.41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207024.41</v>
      </c>
      <c r="AJ50" s="96"/>
      <c r="AK50" s="96"/>
      <c r="AL50" s="96"/>
      <c r="AM50" s="97"/>
      <c r="AN50" s="95">
        <v>657118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657118</v>
      </c>
      <c r="BC50" s="96"/>
      <c r="BD50" s="96"/>
      <c r="BE50" s="96"/>
      <c r="BF50" s="97"/>
      <c r="BG50" s="95">
        <v>441906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441906</v>
      </c>
      <c r="BV50" s="96"/>
      <c r="BW50" s="96"/>
      <c r="BX50" s="96"/>
      <c r="BY50" s="97"/>
      <c r="CA50" s="98" t="s">
        <v>26</v>
      </c>
    </row>
    <row r="51" spans="1:79" s="6" customFormat="1" ht="12.75" customHeight="1" x14ac:dyDescent="0.2">
      <c r="A51" s="86"/>
      <c r="B51" s="84"/>
      <c r="C51" s="84"/>
      <c r="D51" s="85"/>
      <c r="E51" s="99" t="s">
        <v>147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3">
        <v>207024.41</v>
      </c>
      <c r="V51" s="104"/>
      <c r="W51" s="104"/>
      <c r="X51" s="104"/>
      <c r="Y51" s="105"/>
      <c r="Z51" s="103">
        <v>0</v>
      </c>
      <c r="AA51" s="104"/>
      <c r="AB51" s="104"/>
      <c r="AC51" s="104"/>
      <c r="AD51" s="105"/>
      <c r="AE51" s="103">
        <v>0</v>
      </c>
      <c r="AF51" s="104"/>
      <c r="AG51" s="104"/>
      <c r="AH51" s="105"/>
      <c r="AI51" s="103">
        <f>IF(ISNUMBER(U51),U51,0)+IF(ISNUMBER(Z51),Z51,0)</f>
        <v>207024.41</v>
      </c>
      <c r="AJ51" s="104"/>
      <c r="AK51" s="104"/>
      <c r="AL51" s="104"/>
      <c r="AM51" s="105"/>
      <c r="AN51" s="103">
        <v>657118</v>
      </c>
      <c r="AO51" s="104"/>
      <c r="AP51" s="104"/>
      <c r="AQ51" s="104"/>
      <c r="AR51" s="105"/>
      <c r="AS51" s="103">
        <v>0</v>
      </c>
      <c r="AT51" s="104"/>
      <c r="AU51" s="104"/>
      <c r="AV51" s="104"/>
      <c r="AW51" s="105"/>
      <c r="AX51" s="103">
        <v>0</v>
      </c>
      <c r="AY51" s="104"/>
      <c r="AZ51" s="104"/>
      <c r="BA51" s="105"/>
      <c r="BB51" s="103">
        <f>IF(ISNUMBER(AN51),AN51,0)+IF(ISNUMBER(AS51),AS51,0)</f>
        <v>657118</v>
      </c>
      <c r="BC51" s="104"/>
      <c r="BD51" s="104"/>
      <c r="BE51" s="104"/>
      <c r="BF51" s="105"/>
      <c r="BG51" s="103">
        <v>441906</v>
      </c>
      <c r="BH51" s="104"/>
      <c r="BI51" s="104"/>
      <c r="BJ51" s="104"/>
      <c r="BK51" s="105"/>
      <c r="BL51" s="103">
        <v>0</v>
      </c>
      <c r="BM51" s="104"/>
      <c r="BN51" s="104"/>
      <c r="BO51" s="104"/>
      <c r="BP51" s="105"/>
      <c r="BQ51" s="103">
        <v>0</v>
      </c>
      <c r="BR51" s="104"/>
      <c r="BS51" s="104"/>
      <c r="BT51" s="105"/>
      <c r="BU51" s="103">
        <f>IF(ISNUMBER(BG51),BG51,0)+IF(ISNUMBER(BL51),BL51,0)</f>
        <v>441906</v>
      </c>
      <c r="BV51" s="104"/>
      <c r="BW51" s="104"/>
      <c r="BX51" s="104"/>
      <c r="BY51" s="105"/>
    </row>
    <row r="53" spans="1:79" ht="14.25" customHeight="1" x14ac:dyDescent="0.2">
      <c r="A53" s="41" t="s">
        <v>212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 x14ac:dyDescent="0.2">
      <c r="A54" s="52" t="s">
        <v>199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66" t="s">
        <v>119</v>
      </c>
      <c r="B55" s="67"/>
      <c r="C55" s="67"/>
      <c r="D55" s="67"/>
      <c r="E55" s="68"/>
      <c r="F55" s="35" t="s">
        <v>19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9" t="s">
        <v>200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1"/>
      <c r="AN55" s="29" t="s">
        <v>203</v>
      </c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1"/>
      <c r="BG55" s="29" t="s">
        <v>210</v>
      </c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1"/>
    </row>
    <row r="56" spans="1:79" ht="51.75" customHeight="1" x14ac:dyDescent="0.2">
      <c r="A56" s="69"/>
      <c r="B56" s="70"/>
      <c r="C56" s="70"/>
      <c r="D56" s="70"/>
      <c r="E56" s="7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4</v>
      </c>
      <c r="V56" s="30"/>
      <c r="W56" s="30"/>
      <c r="X56" s="30"/>
      <c r="Y56" s="31"/>
      <c r="Z56" s="29" t="s">
        <v>3</v>
      </c>
      <c r="AA56" s="30"/>
      <c r="AB56" s="30"/>
      <c r="AC56" s="30"/>
      <c r="AD56" s="31"/>
      <c r="AE56" s="45" t="s">
        <v>116</v>
      </c>
      <c r="AF56" s="46"/>
      <c r="AG56" s="46"/>
      <c r="AH56" s="47"/>
      <c r="AI56" s="29" t="s">
        <v>5</v>
      </c>
      <c r="AJ56" s="30"/>
      <c r="AK56" s="30"/>
      <c r="AL56" s="30"/>
      <c r="AM56" s="31"/>
      <c r="AN56" s="29" t="s">
        <v>4</v>
      </c>
      <c r="AO56" s="30"/>
      <c r="AP56" s="30"/>
      <c r="AQ56" s="30"/>
      <c r="AR56" s="31"/>
      <c r="AS56" s="29" t="s">
        <v>3</v>
      </c>
      <c r="AT56" s="30"/>
      <c r="AU56" s="30"/>
      <c r="AV56" s="30"/>
      <c r="AW56" s="31"/>
      <c r="AX56" s="45" t="s">
        <v>116</v>
      </c>
      <c r="AY56" s="46"/>
      <c r="AZ56" s="46"/>
      <c r="BA56" s="47"/>
      <c r="BB56" s="29" t="s">
        <v>96</v>
      </c>
      <c r="BC56" s="30"/>
      <c r="BD56" s="30"/>
      <c r="BE56" s="30"/>
      <c r="BF56" s="31"/>
      <c r="BG56" s="29" t="s">
        <v>4</v>
      </c>
      <c r="BH56" s="30"/>
      <c r="BI56" s="30"/>
      <c r="BJ56" s="30"/>
      <c r="BK56" s="31"/>
      <c r="BL56" s="29" t="s">
        <v>3</v>
      </c>
      <c r="BM56" s="30"/>
      <c r="BN56" s="30"/>
      <c r="BO56" s="30"/>
      <c r="BP56" s="31"/>
      <c r="BQ56" s="45" t="s">
        <v>116</v>
      </c>
      <c r="BR56" s="46"/>
      <c r="BS56" s="46"/>
      <c r="BT56" s="47"/>
      <c r="BU56" s="35" t="s">
        <v>97</v>
      </c>
      <c r="BV56" s="35"/>
      <c r="BW56" s="35"/>
      <c r="BX56" s="35"/>
      <c r="BY56" s="35"/>
    </row>
    <row r="57" spans="1:79" ht="15" customHeight="1" x14ac:dyDescent="0.2">
      <c r="A57" s="29">
        <v>1</v>
      </c>
      <c r="B57" s="30"/>
      <c r="C57" s="30"/>
      <c r="D57" s="30"/>
      <c r="E57" s="31"/>
      <c r="F57" s="29">
        <v>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29">
        <v>3</v>
      </c>
      <c r="V57" s="30"/>
      <c r="W57" s="30"/>
      <c r="X57" s="30"/>
      <c r="Y57" s="31"/>
      <c r="Z57" s="29">
        <v>4</v>
      </c>
      <c r="AA57" s="30"/>
      <c r="AB57" s="30"/>
      <c r="AC57" s="30"/>
      <c r="AD57" s="31"/>
      <c r="AE57" s="29">
        <v>5</v>
      </c>
      <c r="AF57" s="30"/>
      <c r="AG57" s="30"/>
      <c r="AH57" s="31"/>
      <c r="AI57" s="29">
        <v>6</v>
      </c>
      <c r="AJ57" s="30"/>
      <c r="AK57" s="30"/>
      <c r="AL57" s="30"/>
      <c r="AM57" s="31"/>
      <c r="AN57" s="29">
        <v>7</v>
      </c>
      <c r="AO57" s="30"/>
      <c r="AP57" s="30"/>
      <c r="AQ57" s="30"/>
      <c r="AR57" s="31"/>
      <c r="AS57" s="29">
        <v>8</v>
      </c>
      <c r="AT57" s="30"/>
      <c r="AU57" s="30"/>
      <c r="AV57" s="30"/>
      <c r="AW57" s="31"/>
      <c r="AX57" s="29">
        <v>9</v>
      </c>
      <c r="AY57" s="30"/>
      <c r="AZ57" s="30"/>
      <c r="BA57" s="31"/>
      <c r="BB57" s="29">
        <v>10</v>
      </c>
      <c r="BC57" s="30"/>
      <c r="BD57" s="30"/>
      <c r="BE57" s="30"/>
      <c r="BF57" s="31"/>
      <c r="BG57" s="29">
        <v>11</v>
      </c>
      <c r="BH57" s="30"/>
      <c r="BI57" s="30"/>
      <c r="BJ57" s="30"/>
      <c r="BK57" s="31"/>
      <c r="BL57" s="29">
        <v>12</v>
      </c>
      <c r="BM57" s="30"/>
      <c r="BN57" s="30"/>
      <c r="BO57" s="30"/>
      <c r="BP57" s="31"/>
      <c r="BQ57" s="29">
        <v>13</v>
      </c>
      <c r="BR57" s="30"/>
      <c r="BS57" s="30"/>
      <c r="BT57" s="31"/>
      <c r="BU57" s="35">
        <v>14</v>
      </c>
      <c r="BV57" s="35"/>
      <c r="BW57" s="35"/>
      <c r="BX57" s="35"/>
      <c r="BY57" s="35"/>
    </row>
    <row r="58" spans="1:79" s="1" customFormat="1" ht="13.5" hidden="1" customHeight="1" x14ac:dyDescent="0.2">
      <c r="A58" s="32" t="s">
        <v>64</v>
      </c>
      <c r="B58" s="33"/>
      <c r="C58" s="33"/>
      <c r="D58" s="33"/>
      <c r="E58" s="34"/>
      <c r="F58" s="32" t="s">
        <v>57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4"/>
      <c r="U58" s="32" t="s">
        <v>65</v>
      </c>
      <c r="V58" s="33"/>
      <c r="W58" s="33"/>
      <c r="X58" s="33"/>
      <c r="Y58" s="34"/>
      <c r="Z58" s="32" t="s">
        <v>66</v>
      </c>
      <c r="AA58" s="33"/>
      <c r="AB58" s="33"/>
      <c r="AC58" s="33"/>
      <c r="AD58" s="34"/>
      <c r="AE58" s="32" t="s">
        <v>91</v>
      </c>
      <c r="AF58" s="33"/>
      <c r="AG58" s="33"/>
      <c r="AH58" s="34"/>
      <c r="AI58" s="49" t="s">
        <v>170</v>
      </c>
      <c r="AJ58" s="50"/>
      <c r="AK58" s="50"/>
      <c r="AL58" s="50"/>
      <c r="AM58" s="51"/>
      <c r="AN58" s="32" t="s">
        <v>67</v>
      </c>
      <c r="AO58" s="33"/>
      <c r="AP58" s="33"/>
      <c r="AQ58" s="33"/>
      <c r="AR58" s="34"/>
      <c r="AS58" s="32" t="s">
        <v>68</v>
      </c>
      <c r="AT58" s="33"/>
      <c r="AU58" s="33"/>
      <c r="AV58" s="33"/>
      <c r="AW58" s="34"/>
      <c r="AX58" s="32" t="s">
        <v>92</v>
      </c>
      <c r="AY58" s="33"/>
      <c r="AZ58" s="33"/>
      <c r="BA58" s="34"/>
      <c r="BB58" s="49" t="s">
        <v>170</v>
      </c>
      <c r="BC58" s="50"/>
      <c r="BD58" s="50"/>
      <c r="BE58" s="50"/>
      <c r="BF58" s="51"/>
      <c r="BG58" s="32" t="s">
        <v>58</v>
      </c>
      <c r="BH58" s="33"/>
      <c r="BI58" s="33"/>
      <c r="BJ58" s="33"/>
      <c r="BK58" s="34"/>
      <c r="BL58" s="32" t="s">
        <v>59</v>
      </c>
      <c r="BM58" s="33"/>
      <c r="BN58" s="33"/>
      <c r="BO58" s="33"/>
      <c r="BP58" s="34"/>
      <c r="BQ58" s="32" t="s">
        <v>93</v>
      </c>
      <c r="BR58" s="33"/>
      <c r="BS58" s="33"/>
      <c r="BT58" s="34"/>
      <c r="BU58" s="43" t="s">
        <v>170</v>
      </c>
      <c r="BV58" s="43"/>
      <c r="BW58" s="43"/>
      <c r="BX58" s="43"/>
      <c r="BY58" s="43"/>
      <c r="CA58" t="s">
        <v>27</v>
      </c>
    </row>
    <row r="59" spans="1:79" s="6" customFormat="1" ht="12.75" customHeight="1" x14ac:dyDescent="0.2">
      <c r="A59" s="86"/>
      <c r="B59" s="84"/>
      <c r="C59" s="84"/>
      <c r="D59" s="84"/>
      <c r="E59" s="85"/>
      <c r="F59" s="86" t="s">
        <v>147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103"/>
      <c r="V59" s="104"/>
      <c r="W59" s="104"/>
      <c r="X59" s="104"/>
      <c r="Y59" s="105"/>
      <c r="Z59" s="103"/>
      <c r="AA59" s="104"/>
      <c r="AB59" s="104"/>
      <c r="AC59" s="104"/>
      <c r="AD59" s="105"/>
      <c r="AE59" s="103"/>
      <c r="AF59" s="104"/>
      <c r="AG59" s="104"/>
      <c r="AH59" s="105"/>
      <c r="AI59" s="103">
        <f>IF(ISNUMBER(U59),U59,0)+IF(ISNUMBER(Z59),Z59,0)</f>
        <v>0</v>
      </c>
      <c r="AJ59" s="104"/>
      <c r="AK59" s="104"/>
      <c r="AL59" s="104"/>
      <c r="AM59" s="105"/>
      <c r="AN59" s="103"/>
      <c r="AO59" s="104"/>
      <c r="AP59" s="104"/>
      <c r="AQ59" s="104"/>
      <c r="AR59" s="105"/>
      <c r="AS59" s="103"/>
      <c r="AT59" s="104"/>
      <c r="AU59" s="104"/>
      <c r="AV59" s="104"/>
      <c r="AW59" s="105"/>
      <c r="AX59" s="103"/>
      <c r="AY59" s="104"/>
      <c r="AZ59" s="104"/>
      <c r="BA59" s="105"/>
      <c r="BB59" s="103">
        <f>IF(ISNUMBER(AN59),AN59,0)+IF(ISNUMBER(AS59),AS59,0)</f>
        <v>0</v>
      </c>
      <c r="BC59" s="104"/>
      <c r="BD59" s="104"/>
      <c r="BE59" s="104"/>
      <c r="BF59" s="105"/>
      <c r="BG59" s="103"/>
      <c r="BH59" s="104"/>
      <c r="BI59" s="104"/>
      <c r="BJ59" s="104"/>
      <c r="BK59" s="105"/>
      <c r="BL59" s="103"/>
      <c r="BM59" s="104"/>
      <c r="BN59" s="104"/>
      <c r="BO59" s="104"/>
      <c r="BP59" s="105"/>
      <c r="BQ59" s="103"/>
      <c r="BR59" s="104"/>
      <c r="BS59" s="104"/>
      <c r="BT59" s="105"/>
      <c r="BU59" s="103">
        <f>IF(ISNUMBER(BG59),BG59,0)+IF(ISNUMBER(BL59),BL59,0)</f>
        <v>0</v>
      </c>
      <c r="BV59" s="104"/>
      <c r="BW59" s="104"/>
      <c r="BX59" s="104"/>
      <c r="BY59" s="105"/>
      <c r="CA59" s="6" t="s">
        <v>28</v>
      </c>
    </row>
    <row r="61" spans="1:79" ht="14.25" customHeight="1" x14ac:dyDescent="0.2">
      <c r="A61" s="41" t="s">
        <v>227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15" customHeight="1" x14ac:dyDescent="0.2">
      <c r="A62" s="52" t="s">
        <v>199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66" t="s">
        <v>118</v>
      </c>
      <c r="B63" s="67"/>
      <c r="C63" s="67"/>
      <c r="D63" s="68"/>
      <c r="E63" s="60" t="s">
        <v>19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2"/>
      <c r="X63" s="29" t="s">
        <v>221</v>
      </c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1"/>
      <c r="AR63" s="35" t="s">
        <v>226</v>
      </c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</row>
    <row r="64" spans="1:79" ht="48.75" customHeight="1" x14ac:dyDescent="0.2">
      <c r="A64" s="69"/>
      <c r="B64" s="70"/>
      <c r="C64" s="70"/>
      <c r="D64" s="71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5"/>
      <c r="X64" s="60" t="s">
        <v>4</v>
      </c>
      <c r="Y64" s="61"/>
      <c r="Z64" s="61"/>
      <c r="AA64" s="61"/>
      <c r="AB64" s="62"/>
      <c r="AC64" s="60" t="s">
        <v>3</v>
      </c>
      <c r="AD64" s="61"/>
      <c r="AE64" s="61"/>
      <c r="AF64" s="61"/>
      <c r="AG64" s="62"/>
      <c r="AH64" s="45" t="s">
        <v>116</v>
      </c>
      <c r="AI64" s="46"/>
      <c r="AJ64" s="46"/>
      <c r="AK64" s="46"/>
      <c r="AL64" s="47"/>
      <c r="AM64" s="29" t="s">
        <v>5</v>
      </c>
      <c r="AN64" s="30"/>
      <c r="AO64" s="30"/>
      <c r="AP64" s="30"/>
      <c r="AQ64" s="31"/>
      <c r="AR64" s="29" t="s">
        <v>4</v>
      </c>
      <c r="AS64" s="30"/>
      <c r="AT64" s="30"/>
      <c r="AU64" s="30"/>
      <c r="AV64" s="31"/>
      <c r="AW64" s="29" t="s">
        <v>3</v>
      </c>
      <c r="AX64" s="30"/>
      <c r="AY64" s="30"/>
      <c r="AZ64" s="30"/>
      <c r="BA64" s="31"/>
      <c r="BB64" s="45" t="s">
        <v>116</v>
      </c>
      <c r="BC64" s="46"/>
      <c r="BD64" s="46"/>
      <c r="BE64" s="46"/>
      <c r="BF64" s="47"/>
      <c r="BG64" s="29" t="s">
        <v>96</v>
      </c>
      <c r="BH64" s="30"/>
      <c r="BI64" s="30"/>
      <c r="BJ64" s="30"/>
      <c r="BK64" s="31"/>
    </row>
    <row r="65" spans="1:79" ht="12.75" customHeight="1" x14ac:dyDescent="0.2">
      <c r="A65" s="29">
        <v>1</v>
      </c>
      <c r="B65" s="30"/>
      <c r="C65" s="30"/>
      <c r="D65" s="31"/>
      <c r="E65" s="29">
        <v>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/>
      <c r="X65" s="29">
        <v>3</v>
      </c>
      <c r="Y65" s="30"/>
      <c r="Z65" s="30"/>
      <c r="AA65" s="30"/>
      <c r="AB65" s="31"/>
      <c r="AC65" s="29">
        <v>4</v>
      </c>
      <c r="AD65" s="30"/>
      <c r="AE65" s="30"/>
      <c r="AF65" s="30"/>
      <c r="AG65" s="31"/>
      <c r="AH65" s="29">
        <v>5</v>
      </c>
      <c r="AI65" s="30"/>
      <c r="AJ65" s="30"/>
      <c r="AK65" s="30"/>
      <c r="AL65" s="31"/>
      <c r="AM65" s="29">
        <v>6</v>
      </c>
      <c r="AN65" s="30"/>
      <c r="AO65" s="30"/>
      <c r="AP65" s="30"/>
      <c r="AQ65" s="31"/>
      <c r="AR65" s="29">
        <v>7</v>
      </c>
      <c r="AS65" s="30"/>
      <c r="AT65" s="30"/>
      <c r="AU65" s="30"/>
      <c r="AV65" s="31"/>
      <c r="AW65" s="29">
        <v>8</v>
      </c>
      <c r="AX65" s="30"/>
      <c r="AY65" s="30"/>
      <c r="AZ65" s="30"/>
      <c r="BA65" s="31"/>
      <c r="BB65" s="29">
        <v>9</v>
      </c>
      <c r="BC65" s="30"/>
      <c r="BD65" s="30"/>
      <c r="BE65" s="30"/>
      <c r="BF65" s="31"/>
      <c r="BG65" s="29">
        <v>10</v>
      </c>
      <c r="BH65" s="30"/>
      <c r="BI65" s="30"/>
      <c r="BJ65" s="30"/>
      <c r="BK65" s="31"/>
    </row>
    <row r="66" spans="1:79" s="1" customFormat="1" ht="12.75" hidden="1" customHeight="1" x14ac:dyDescent="0.2">
      <c r="A66" s="32" t="s">
        <v>64</v>
      </c>
      <c r="B66" s="33"/>
      <c r="C66" s="33"/>
      <c r="D66" s="34"/>
      <c r="E66" s="32" t="s">
        <v>57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4"/>
      <c r="X66" s="79" t="s">
        <v>60</v>
      </c>
      <c r="Y66" s="80"/>
      <c r="Z66" s="80"/>
      <c r="AA66" s="80"/>
      <c r="AB66" s="81"/>
      <c r="AC66" s="79" t="s">
        <v>61</v>
      </c>
      <c r="AD66" s="80"/>
      <c r="AE66" s="80"/>
      <c r="AF66" s="80"/>
      <c r="AG66" s="81"/>
      <c r="AH66" s="32" t="s">
        <v>94</v>
      </c>
      <c r="AI66" s="33"/>
      <c r="AJ66" s="33"/>
      <c r="AK66" s="33"/>
      <c r="AL66" s="34"/>
      <c r="AM66" s="49" t="s">
        <v>171</v>
      </c>
      <c r="AN66" s="50"/>
      <c r="AO66" s="50"/>
      <c r="AP66" s="50"/>
      <c r="AQ66" s="51"/>
      <c r="AR66" s="32" t="s">
        <v>62</v>
      </c>
      <c r="AS66" s="33"/>
      <c r="AT66" s="33"/>
      <c r="AU66" s="33"/>
      <c r="AV66" s="34"/>
      <c r="AW66" s="32" t="s">
        <v>63</v>
      </c>
      <c r="AX66" s="33"/>
      <c r="AY66" s="33"/>
      <c r="AZ66" s="33"/>
      <c r="BA66" s="34"/>
      <c r="BB66" s="32" t="s">
        <v>95</v>
      </c>
      <c r="BC66" s="33"/>
      <c r="BD66" s="33"/>
      <c r="BE66" s="33"/>
      <c r="BF66" s="34"/>
      <c r="BG66" s="49" t="s">
        <v>171</v>
      </c>
      <c r="BH66" s="50"/>
      <c r="BI66" s="50"/>
      <c r="BJ66" s="50"/>
      <c r="BK66" s="51"/>
      <c r="CA66" t="s">
        <v>29</v>
      </c>
    </row>
    <row r="67" spans="1:79" s="98" customFormat="1" ht="25.5" customHeight="1" x14ac:dyDescent="0.2">
      <c r="A67" s="88">
        <v>2620</v>
      </c>
      <c r="B67" s="89"/>
      <c r="C67" s="89"/>
      <c r="D67" s="90"/>
      <c r="E67" s="91" t="s">
        <v>174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5">
        <v>466652.73600000003</v>
      </c>
      <c r="Y67" s="96"/>
      <c r="Z67" s="96"/>
      <c r="AA67" s="96"/>
      <c r="AB67" s="97"/>
      <c r="AC67" s="95">
        <v>0</v>
      </c>
      <c r="AD67" s="96"/>
      <c r="AE67" s="96"/>
      <c r="AF67" s="96"/>
      <c r="AG67" s="97"/>
      <c r="AH67" s="95">
        <v>0</v>
      </c>
      <c r="AI67" s="96"/>
      <c r="AJ67" s="96"/>
      <c r="AK67" s="96"/>
      <c r="AL67" s="97"/>
      <c r="AM67" s="95">
        <f>IF(ISNUMBER(X67),X67,0)+IF(ISNUMBER(AC67),AC67,0)</f>
        <v>466652.73600000003</v>
      </c>
      <c r="AN67" s="96"/>
      <c r="AO67" s="96"/>
      <c r="AP67" s="96"/>
      <c r="AQ67" s="97"/>
      <c r="AR67" s="95">
        <v>489985.37280000007</v>
      </c>
      <c r="AS67" s="96"/>
      <c r="AT67" s="96"/>
      <c r="AU67" s="96"/>
      <c r="AV67" s="97"/>
      <c r="AW67" s="95">
        <v>0</v>
      </c>
      <c r="AX67" s="96"/>
      <c r="AY67" s="96"/>
      <c r="AZ67" s="96"/>
      <c r="BA67" s="97"/>
      <c r="BB67" s="95">
        <v>0</v>
      </c>
      <c r="BC67" s="96"/>
      <c r="BD67" s="96"/>
      <c r="BE67" s="96"/>
      <c r="BF67" s="97"/>
      <c r="BG67" s="94">
        <f>IF(ISNUMBER(AR67),AR67,0)+IF(ISNUMBER(AW67),AW67,0)</f>
        <v>489985.37280000007</v>
      </c>
      <c r="BH67" s="94"/>
      <c r="BI67" s="94"/>
      <c r="BJ67" s="94"/>
      <c r="BK67" s="94"/>
      <c r="CA67" s="98" t="s">
        <v>30</v>
      </c>
    </row>
    <row r="68" spans="1:79" s="6" customFormat="1" ht="12.75" customHeight="1" x14ac:dyDescent="0.2">
      <c r="A68" s="86"/>
      <c r="B68" s="84"/>
      <c r="C68" s="84"/>
      <c r="D68" s="85"/>
      <c r="E68" s="99" t="s">
        <v>147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03">
        <v>466652.73600000003</v>
      </c>
      <c r="Y68" s="104"/>
      <c r="Z68" s="104"/>
      <c r="AA68" s="104"/>
      <c r="AB68" s="105"/>
      <c r="AC68" s="103">
        <v>0</v>
      </c>
      <c r="AD68" s="104"/>
      <c r="AE68" s="104"/>
      <c r="AF68" s="104"/>
      <c r="AG68" s="105"/>
      <c r="AH68" s="103">
        <v>0</v>
      </c>
      <c r="AI68" s="104"/>
      <c r="AJ68" s="104"/>
      <c r="AK68" s="104"/>
      <c r="AL68" s="105"/>
      <c r="AM68" s="103">
        <f>IF(ISNUMBER(X68),X68,0)+IF(ISNUMBER(AC68),AC68,0)</f>
        <v>466652.73600000003</v>
      </c>
      <c r="AN68" s="104"/>
      <c r="AO68" s="104"/>
      <c r="AP68" s="104"/>
      <c r="AQ68" s="105"/>
      <c r="AR68" s="103">
        <v>489985.37280000007</v>
      </c>
      <c r="AS68" s="104"/>
      <c r="AT68" s="104"/>
      <c r="AU68" s="104"/>
      <c r="AV68" s="105"/>
      <c r="AW68" s="103">
        <v>0</v>
      </c>
      <c r="AX68" s="104"/>
      <c r="AY68" s="104"/>
      <c r="AZ68" s="104"/>
      <c r="BA68" s="105"/>
      <c r="BB68" s="103">
        <v>0</v>
      </c>
      <c r="BC68" s="104"/>
      <c r="BD68" s="104"/>
      <c r="BE68" s="104"/>
      <c r="BF68" s="105"/>
      <c r="BG68" s="102">
        <f>IF(ISNUMBER(AR68),AR68,0)+IF(ISNUMBER(AW68),AW68,0)</f>
        <v>489985.37280000007</v>
      </c>
      <c r="BH68" s="102"/>
      <c r="BI68" s="102"/>
      <c r="BJ68" s="102"/>
      <c r="BK68" s="102"/>
    </row>
    <row r="70" spans="1:79" ht="14.25" customHeight="1" x14ac:dyDescent="0.2">
      <c r="A70" s="41" t="s">
        <v>228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5" customHeight="1" x14ac:dyDescent="0.2">
      <c r="A71" s="52" t="s">
        <v>199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66" t="s">
        <v>119</v>
      </c>
      <c r="B72" s="67"/>
      <c r="C72" s="67"/>
      <c r="D72" s="67"/>
      <c r="E72" s="68"/>
      <c r="F72" s="60" t="s">
        <v>19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2"/>
      <c r="X72" s="35" t="s">
        <v>221</v>
      </c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29" t="s">
        <v>226</v>
      </c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1"/>
    </row>
    <row r="73" spans="1:79" ht="53.25" customHeight="1" x14ac:dyDescent="12.75">
      <c r="A73" s="69"/>
      <c r="B73" s="70"/>
      <c r="C73" s="70"/>
      <c r="D73" s="70"/>
      <c r="E73" s="71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29" t="s">
        <v>4</v>
      </c>
      <c r="Y73" s="30"/>
      <c r="Z73" s="30"/>
      <c r="AA73" s="30"/>
      <c r="AB73" s="31"/>
      <c r="AC73" s="29" t="s">
        <v>3</v>
      </c>
      <c r="AD73" s="30"/>
      <c r="AE73" s="30"/>
      <c r="AF73" s="30"/>
      <c r="AG73" s="31"/>
      <c r="AH73" s="45" t="s">
        <v>116</v>
      </c>
      <c r="AI73" s="46"/>
      <c r="AJ73" s="46"/>
      <c r="AK73" s="46"/>
      <c r="AL73" s="47"/>
      <c r="AM73" s="29" t="s">
        <v>5</v>
      </c>
      <c r="AN73" s="30"/>
      <c r="AO73" s="30"/>
      <c r="AP73" s="30"/>
      <c r="AQ73" s="31"/>
      <c r="AR73" s="29" t="s">
        <v>4</v>
      </c>
      <c r="AS73" s="30"/>
      <c r="AT73" s="30"/>
      <c r="AU73" s="30"/>
      <c r="AV73" s="31"/>
      <c r="AW73" s="29" t="s">
        <v>3</v>
      </c>
      <c r="AX73" s="30"/>
      <c r="AY73" s="30"/>
      <c r="AZ73" s="30"/>
      <c r="BA73" s="31"/>
      <c r="BB73" s="48" t="s">
        <v>116</v>
      </c>
      <c r="BC73" s="48"/>
      <c r="BD73" s="48"/>
      <c r="BE73" s="48"/>
      <c r="BF73" s="48"/>
      <c r="BG73" s="29" t="s">
        <v>96</v>
      </c>
      <c r="BH73" s="30"/>
      <c r="BI73" s="30"/>
      <c r="BJ73" s="30"/>
      <c r="BK73" s="31"/>
    </row>
    <row r="74" spans="1:79" ht="15" customHeight="1" x14ac:dyDescent="0.2">
      <c r="A74" s="29">
        <v>1</v>
      </c>
      <c r="B74" s="30"/>
      <c r="C74" s="30"/>
      <c r="D74" s="30"/>
      <c r="E74" s="31"/>
      <c r="F74" s="29">
        <v>2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29">
        <v>3</v>
      </c>
      <c r="Y74" s="30"/>
      <c r="Z74" s="30"/>
      <c r="AA74" s="30"/>
      <c r="AB74" s="31"/>
      <c r="AC74" s="29">
        <v>4</v>
      </c>
      <c r="AD74" s="30"/>
      <c r="AE74" s="30"/>
      <c r="AF74" s="30"/>
      <c r="AG74" s="31"/>
      <c r="AH74" s="29">
        <v>5</v>
      </c>
      <c r="AI74" s="30"/>
      <c r="AJ74" s="30"/>
      <c r="AK74" s="30"/>
      <c r="AL74" s="31"/>
      <c r="AM74" s="29">
        <v>6</v>
      </c>
      <c r="AN74" s="30"/>
      <c r="AO74" s="30"/>
      <c r="AP74" s="30"/>
      <c r="AQ74" s="31"/>
      <c r="AR74" s="29">
        <v>7</v>
      </c>
      <c r="AS74" s="30"/>
      <c r="AT74" s="30"/>
      <c r="AU74" s="30"/>
      <c r="AV74" s="31"/>
      <c r="AW74" s="29">
        <v>8</v>
      </c>
      <c r="AX74" s="30"/>
      <c r="AY74" s="30"/>
      <c r="AZ74" s="30"/>
      <c r="BA74" s="31"/>
      <c r="BB74" s="29">
        <v>9</v>
      </c>
      <c r="BC74" s="30"/>
      <c r="BD74" s="30"/>
      <c r="BE74" s="30"/>
      <c r="BF74" s="31"/>
      <c r="BG74" s="29">
        <v>10</v>
      </c>
      <c r="BH74" s="30"/>
      <c r="BI74" s="30"/>
      <c r="BJ74" s="30"/>
      <c r="BK74" s="31"/>
    </row>
    <row r="75" spans="1:79" s="1" customFormat="1" ht="15" hidden="1" customHeight="1" x14ac:dyDescent="0.2">
      <c r="A75" s="32" t="s">
        <v>64</v>
      </c>
      <c r="B75" s="33"/>
      <c r="C75" s="33"/>
      <c r="D75" s="33"/>
      <c r="E75" s="34"/>
      <c r="F75" s="32" t="s">
        <v>57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4"/>
      <c r="X75" s="32" t="s">
        <v>60</v>
      </c>
      <c r="Y75" s="33"/>
      <c r="Z75" s="33"/>
      <c r="AA75" s="33"/>
      <c r="AB75" s="34"/>
      <c r="AC75" s="32" t="s">
        <v>61</v>
      </c>
      <c r="AD75" s="33"/>
      <c r="AE75" s="33"/>
      <c r="AF75" s="33"/>
      <c r="AG75" s="34"/>
      <c r="AH75" s="32" t="s">
        <v>94</v>
      </c>
      <c r="AI75" s="33"/>
      <c r="AJ75" s="33"/>
      <c r="AK75" s="33"/>
      <c r="AL75" s="34"/>
      <c r="AM75" s="49" t="s">
        <v>171</v>
      </c>
      <c r="AN75" s="50"/>
      <c r="AO75" s="50"/>
      <c r="AP75" s="50"/>
      <c r="AQ75" s="51"/>
      <c r="AR75" s="32" t="s">
        <v>62</v>
      </c>
      <c r="AS75" s="33"/>
      <c r="AT75" s="33"/>
      <c r="AU75" s="33"/>
      <c r="AV75" s="34"/>
      <c r="AW75" s="32" t="s">
        <v>63</v>
      </c>
      <c r="AX75" s="33"/>
      <c r="AY75" s="33"/>
      <c r="AZ75" s="33"/>
      <c r="BA75" s="34"/>
      <c r="BB75" s="32" t="s">
        <v>95</v>
      </c>
      <c r="BC75" s="33"/>
      <c r="BD75" s="33"/>
      <c r="BE75" s="33"/>
      <c r="BF75" s="34"/>
      <c r="BG75" s="49" t="s">
        <v>171</v>
      </c>
      <c r="BH75" s="50"/>
      <c r="BI75" s="50"/>
      <c r="BJ75" s="50"/>
      <c r="BK75" s="51"/>
      <c r="CA75" t="s">
        <v>31</v>
      </c>
    </row>
    <row r="76" spans="1:79" s="6" customFormat="1" ht="12.75" customHeight="1" x14ac:dyDescent="0.2">
      <c r="A76" s="86"/>
      <c r="B76" s="84"/>
      <c r="C76" s="84"/>
      <c r="D76" s="84"/>
      <c r="E76" s="85"/>
      <c r="F76" s="86" t="s">
        <v>147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102"/>
      <c r="AI76" s="102"/>
      <c r="AJ76" s="102"/>
      <c r="AK76" s="102"/>
      <c r="AL76" s="102"/>
      <c r="AM76" s="102">
        <f>IF(ISNUMBER(X76),X76,0)+IF(ISNUMBER(AC76),AC76,0)</f>
        <v>0</v>
      </c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>
        <f>IF(ISNUMBER(AR76),AR76,0)+IF(ISNUMBER(AW76),AW76,0)</f>
        <v>0</v>
      </c>
      <c r="BH76" s="102"/>
      <c r="BI76" s="102"/>
      <c r="BJ76" s="102"/>
      <c r="BK76" s="102"/>
      <c r="CA76" s="6" t="s">
        <v>32</v>
      </c>
    </row>
    <row r="79" spans="1:79" ht="14.25" customHeight="1" x14ac:dyDescent="0.2">
      <c r="A79" s="41" t="s">
        <v>120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79" ht="14.25" customHeight="1" x14ac:dyDescent="0.2">
      <c r="A80" s="41" t="s">
        <v>213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</row>
    <row r="81" spans="1:79" ht="15" customHeight="1" x14ac:dyDescent="0.2">
      <c r="A81" s="52" t="s">
        <v>199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60" t="s">
        <v>6</v>
      </c>
      <c r="B82" s="61"/>
      <c r="C82" s="61"/>
      <c r="D82" s="60" t="s">
        <v>121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  <c r="U82" s="29" t="s">
        <v>200</v>
      </c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1"/>
      <c r="AN82" s="29" t="s">
        <v>203</v>
      </c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1"/>
      <c r="BG82" s="35" t="s">
        <v>210</v>
      </c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</row>
    <row r="83" spans="1:79" ht="52.5" customHeight="1" x14ac:dyDescent="12.75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5"/>
      <c r="U83" s="29" t="s">
        <v>4</v>
      </c>
      <c r="V83" s="30"/>
      <c r="W83" s="30"/>
      <c r="X83" s="30"/>
      <c r="Y83" s="31"/>
      <c r="Z83" s="29" t="s">
        <v>3</v>
      </c>
      <c r="AA83" s="30"/>
      <c r="AB83" s="30"/>
      <c r="AC83" s="30"/>
      <c r="AD83" s="31"/>
      <c r="AE83" s="45" t="s">
        <v>116</v>
      </c>
      <c r="AF83" s="46"/>
      <c r="AG83" s="46"/>
      <c r="AH83" s="47"/>
      <c r="AI83" s="29" t="s">
        <v>5</v>
      </c>
      <c r="AJ83" s="30"/>
      <c r="AK83" s="30"/>
      <c r="AL83" s="30"/>
      <c r="AM83" s="31"/>
      <c r="AN83" s="29" t="s">
        <v>4</v>
      </c>
      <c r="AO83" s="30"/>
      <c r="AP83" s="30"/>
      <c r="AQ83" s="30"/>
      <c r="AR83" s="31"/>
      <c r="AS83" s="29" t="s">
        <v>3</v>
      </c>
      <c r="AT83" s="30"/>
      <c r="AU83" s="30"/>
      <c r="AV83" s="30"/>
      <c r="AW83" s="31"/>
      <c r="AX83" s="45" t="s">
        <v>116</v>
      </c>
      <c r="AY83" s="46"/>
      <c r="AZ83" s="46"/>
      <c r="BA83" s="47"/>
      <c r="BB83" s="29" t="s">
        <v>96</v>
      </c>
      <c r="BC83" s="30"/>
      <c r="BD83" s="30"/>
      <c r="BE83" s="30"/>
      <c r="BF83" s="31"/>
      <c r="BG83" s="29" t="s">
        <v>4</v>
      </c>
      <c r="BH83" s="30"/>
      <c r="BI83" s="30"/>
      <c r="BJ83" s="30"/>
      <c r="BK83" s="31"/>
      <c r="BL83" s="35" t="s">
        <v>3</v>
      </c>
      <c r="BM83" s="35"/>
      <c r="BN83" s="35"/>
      <c r="BO83" s="35"/>
      <c r="BP83" s="35"/>
      <c r="BQ83" s="48" t="s">
        <v>116</v>
      </c>
      <c r="BR83" s="48"/>
      <c r="BS83" s="48"/>
      <c r="BT83" s="48"/>
      <c r="BU83" s="29" t="s">
        <v>97</v>
      </c>
      <c r="BV83" s="30"/>
      <c r="BW83" s="30"/>
      <c r="BX83" s="30"/>
      <c r="BY83" s="31"/>
    </row>
    <row r="84" spans="1:79" ht="15" customHeight="1" x14ac:dyDescent="0.2">
      <c r="A84" s="29">
        <v>1</v>
      </c>
      <c r="B84" s="30"/>
      <c r="C84" s="30"/>
      <c r="D84" s="29">
        <v>2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29">
        <v>3</v>
      </c>
      <c r="V84" s="30"/>
      <c r="W84" s="30"/>
      <c r="X84" s="30"/>
      <c r="Y84" s="31"/>
      <c r="Z84" s="29">
        <v>4</v>
      </c>
      <c r="AA84" s="30"/>
      <c r="AB84" s="30"/>
      <c r="AC84" s="30"/>
      <c r="AD84" s="31"/>
      <c r="AE84" s="29">
        <v>5</v>
      </c>
      <c r="AF84" s="30"/>
      <c r="AG84" s="30"/>
      <c r="AH84" s="31"/>
      <c r="AI84" s="29">
        <v>6</v>
      </c>
      <c r="AJ84" s="30"/>
      <c r="AK84" s="30"/>
      <c r="AL84" s="30"/>
      <c r="AM84" s="31"/>
      <c r="AN84" s="29">
        <v>7</v>
      </c>
      <c r="AO84" s="30"/>
      <c r="AP84" s="30"/>
      <c r="AQ84" s="30"/>
      <c r="AR84" s="31"/>
      <c r="AS84" s="29">
        <v>8</v>
      </c>
      <c r="AT84" s="30"/>
      <c r="AU84" s="30"/>
      <c r="AV84" s="30"/>
      <c r="AW84" s="31"/>
      <c r="AX84" s="35">
        <v>9</v>
      </c>
      <c r="AY84" s="35"/>
      <c r="AZ84" s="35"/>
      <c r="BA84" s="35"/>
      <c r="BB84" s="29">
        <v>10</v>
      </c>
      <c r="BC84" s="30"/>
      <c r="BD84" s="30"/>
      <c r="BE84" s="30"/>
      <c r="BF84" s="31"/>
      <c r="BG84" s="29">
        <v>11</v>
      </c>
      <c r="BH84" s="30"/>
      <c r="BI84" s="30"/>
      <c r="BJ84" s="30"/>
      <c r="BK84" s="31"/>
      <c r="BL84" s="35">
        <v>12</v>
      </c>
      <c r="BM84" s="35"/>
      <c r="BN84" s="35"/>
      <c r="BO84" s="35"/>
      <c r="BP84" s="35"/>
      <c r="BQ84" s="29">
        <v>13</v>
      </c>
      <c r="BR84" s="30"/>
      <c r="BS84" s="30"/>
      <c r="BT84" s="31"/>
      <c r="BU84" s="29">
        <v>14</v>
      </c>
      <c r="BV84" s="30"/>
      <c r="BW84" s="30"/>
      <c r="BX84" s="30"/>
      <c r="BY84" s="31"/>
    </row>
    <row r="85" spans="1:79" s="1" customFormat="1" ht="14.25" hidden="1" customHeight="1" x14ac:dyDescent="0.2">
      <c r="A85" s="32" t="s">
        <v>69</v>
      </c>
      <c r="B85" s="33"/>
      <c r="C85" s="33"/>
      <c r="D85" s="32" t="s">
        <v>57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7" t="s">
        <v>65</v>
      </c>
      <c r="V85" s="37"/>
      <c r="W85" s="37"/>
      <c r="X85" s="37"/>
      <c r="Y85" s="37"/>
      <c r="Z85" s="37" t="s">
        <v>66</v>
      </c>
      <c r="AA85" s="37"/>
      <c r="AB85" s="37"/>
      <c r="AC85" s="37"/>
      <c r="AD85" s="37"/>
      <c r="AE85" s="37" t="s">
        <v>91</v>
      </c>
      <c r="AF85" s="37"/>
      <c r="AG85" s="37"/>
      <c r="AH85" s="37"/>
      <c r="AI85" s="43" t="s">
        <v>170</v>
      </c>
      <c r="AJ85" s="43"/>
      <c r="AK85" s="43"/>
      <c r="AL85" s="43"/>
      <c r="AM85" s="43"/>
      <c r="AN85" s="37" t="s">
        <v>67</v>
      </c>
      <c r="AO85" s="37"/>
      <c r="AP85" s="37"/>
      <c r="AQ85" s="37"/>
      <c r="AR85" s="37"/>
      <c r="AS85" s="37" t="s">
        <v>68</v>
      </c>
      <c r="AT85" s="37"/>
      <c r="AU85" s="37"/>
      <c r="AV85" s="37"/>
      <c r="AW85" s="37"/>
      <c r="AX85" s="37" t="s">
        <v>92</v>
      </c>
      <c r="AY85" s="37"/>
      <c r="AZ85" s="37"/>
      <c r="BA85" s="37"/>
      <c r="BB85" s="43" t="s">
        <v>170</v>
      </c>
      <c r="BC85" s="43"/>
      <c r="BD85" s="43"/>
      <c r="BE85" s="43"/>
      <c r="BF85" s="43"/>
      <c r="BG85" s="37" t="s">
        <v>58</v>
      </c>
      <c r="BH85" s="37"/>
      <c r="BI85" s="37"/>
      <c r="BJ85" s="37"/>
      <c r="BK85" s="37"/>
      <c r="BL85" s="37" t="s">
        <v>59</v>
      </c>
      <c r="BM85" s="37"/>
      <c r="BN85" s="37"/>
      <c r="BO85" s="37"/>
      <c r="BP85" s="37"/>
      <c r="BQ85" s="37" t="s">
        <v>93</v>
      </c>
      <c r="BR85" s="37"/>
      <c r="BS85" s="37"/>
      <c r="BT85" s="37"/>
      <c r="BU85" s="43" t="s">
        <v>170</v>
      </c>
      <c r="BV85" s="43"/>
      <c r="BW85" s="43"/>
      <c r="BX85" s="43"/>
      <c r="BY85" s="43"/>
      <c r="CA85" t="s">
        <v>33</v>
      </c>
    </row>
    <row r="86" spans="1:79" s="98" customFormat="1" ht="12.75" customHeight="1" x14ac:dyDescent="0.2">
      <c r="A86" s="88">
        <v>1</v>
      </c>
      <c r="B86" s="89"/>
      <c r="C86" s="89"/>
      <c r="D86" s="91" t="s">
        <v>175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5">
        <v>0</v>
      </c>
      <c r="V86" s="96"/>
      <c r="W86" s="96"/>
      <c r="X86" s="96"/>
      <c r="Y86" s="97"/>
      <c r="Z86" s="95">
        <v>0</v>
      </c>
      <c r="AA86" s="96"/>
      <c r="AB86" s="96"/>
      <c r="AC86" s="96"/>
      <c r="AD86" s="97"/>
      <c r="AE86" s="95">
        <v>0</v>
      </c>
      <c r="AF86" s="96"/>
      <c r="AG86" s="96"/>
      <c r="AH86" s="97"/>
      <c r="AI86" s="95">
        <f>IF(ISNUMBER(U86),U86,0)+IF(ISNUMBER(Z86),Z86,0)</f>
        <v>0</v>
      </c>
      <c r="AJ86" s="96"/>
      <c r="AK86" s="96"/>
      <c r="AL86" s="96"/>
      <c r="AM86" s="97"/>
      <c r="AN86" s="95">
        <v>530000</v>
      </c>
      <c r="AO86" s="96"/>
      <c r="AP86" s="96"/>
      <c r="AQ86" s="96"/>
      <c r="AR86" s="97"/>
      <c r="AS86" s="95">
        <v>0</v>
      </c>
      <c r="AT86" s="96"/>
      <c r="AU86" s="96"/>
      <c r="AV86" s="96"/>
      <c r="AW86" s="97"/>
      <c r="AX86" s="95">
        <v>0</v>
      </c>
      <c r="AY86" s="96"/>
      <c r="AZ86" s="96"/>
      <c r="BA86" s="97"/>
      <c r="BB86" s="95">
        <f>IF(ISNUMBER(AN86),AN86,0)+IF(ISNUMBER(AS86),AS86,0)</f>
        <v>530000</v>
      </c>
      <c r="BC86" s="96"/>
      <c r="BD86" s="96"/>
      <c r="BE86" s="96"/>
      <c r="BF86" s="97"/>
      <c r="BG86" s="95">
        <v>300000</v>
      </c>
      <c r="BH86" s="96"/>
      <c r="BI86" s="96"/>
      <c r="BJ86" s="96"/>
      <c r="BK86" s="97"/>
      <c r="BL86" s="95">
        <v>0</v>
      </c>
      <c r="BM86" s="96"/>
      <c r="BN86" s="96"/>
      <c r="BO86" s="96"/>
      <c r="BP86" s="97"/>
      <c r="BQ86" s="95">
        <v>0</v>
      </c>
      <c r="BR86" s="96"/>
      <c r="BS86" s="96"/>
      <c r="BT86" s="97"/>
      <c r="BU86" s="95">
        <f>IF(ISNUMBER(BG86),BG86,0)+IF(ISNUMBER(BL86),BL86,0)</f>
        <v>300000</v>
      </c>
      <c r="BV86" s="96"/>
      <c r="BW86" s="96"/>
      <c r="BX86" s="96"/>
      <c r="BY86" s="97"/>
      <c r="CA86" s="98" t="s">
        <v>34</v>
      </c>
    </row>
    <row r="87" spans="1:79" s="98" customFormat="1" ht="25.5" customHeight="1" x14ac:dyDescent="0.2">
      <c r="A87" s="88">
        <v>2</v>
      </c>
      <c r="B87" s="89"/>
      <c r="C87" s="89"/>
      <c r="D87" s="91" t="s">
        <v>176</v>
      </c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/>
      <c r="U87" s="95">
        <v>207024.41</v>
      </c>
      <c r="V87" s="96"/>
      <c r="W87" s="96"/>
      <c r="X87" s="96"/>
      <c r="Y87" s="97"/>
      <c r="Z87" s="95">
        <v>0</v>
      </c>
      <c r="AA87" s="96"/>
      <c r="AB87" s="96"/>
      <c r="AC87" s="96"/>
      <c r="AD87" s="97"/>
      <c r="AE87" s="95">
        <v>0</v>
      </c>
      <c r="AF87" s="96"/>
      <c r="AG87" s="96"/>
      <c r="AH87" s="97"/>
      <c r="AI87" s="95">
        <f>IF(ISNUMBER(U87),U87,0)+IF(ISNUMBER(Z87),Z87,0)</f>
        <v>207024.41</v>
      </c>
      <c r="AJ87" s="96"/>
      <c r="AK87" s="96"/>
      <c r="AL87" s="96"/>
      <c r="AM87" s="97"/>
      <c r="AN87" s="95">
        <v>127118</v>
      </c>
      <c r="AO87" s="96"/>
      <c r="AP87" s="96"/>
      <c r="AQ87" s="96"/>
      <c r="AR87" s="97"/>
      <c r="AS87" s="95">
        <v>0</v>
      </c>
      <c r="AT87" s="96"/>
      <c r="AU87" s="96"/>
      <c r="AV87" s="96"/>
      <c r="AW87" s="97"/>
      <c r="AX87" s="95">
        <v>0</v>
      </c>
      <c r="AY87" s="96"/>
      <c r="AZ87" s="96"/>
      <c r="BA87" s="97"/>
      <c r="BB87" s="95">
        <f>IF(ISNUMBER(AN87),AN87,0)+IF(ISNUMBER(AS87),AS87,0)</f>
        <v>127118</v>
      </c>
      <c r="BC87" s="96"/>
      <c r="BD87" s="96"/>
      <c r="BE87" s="96"/>
      <c r="BF87" s="97"/>
      <c r="BG87" s="95">
        <v>141906</v>
      </c>
      <c r="BH87" s="96"/>
      <c r="BI87" s="96"/>
      <c r="BJ87" s="96"/>
      <c r="BK87" s="97"/>
      <c r="BL87" s="95">
        <v>0</v>
      </c>
      <c r="BM87" s="96"/>
      <c r="BN87" s="96"/>
      <c r="BO87" s="96"/>
      <c r="BP87" s="97"/>
      <c r="BQ87" s="95">
        <v>0</v>
      </c>
      <c r="BR87" s="96"/>
      <c r="BS87" s="96"/>
      <c r="BT87" s="97"/>
      <c r="BU87" s="95">
        <f>IF(ISNUMBER(BG87),BG87,0)+IF(ISNUMBER(BL87),BL87,0)</f>
        <v>141906</v>
      </c>
      <c r="BV87" s="96"/>
      <c r="BW87" s="96"/>
      <c r="BX87" s="96"/>
      <c r="BY87" s="97"/>
    </row>
    <row r="88" spans="1:79" s="6" customFormat="1" ht="12.75" customHeight="1" x14ac:dyDescent="0.2">
      <c r="A88" s="86"/>
      <c r="B88" s="84"/>
      <c r="C88" s="84"/>
      <c r="D88" s="99" t="s">
        <v>147</v>
      </c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1"/>
      <c r="U88" s="103">
        <v>207024.41</v>
      </c>
      <c r="V88" s="104"/>
      <c r="W88" s="104"/>
      <c r="X88" s="104"/>
      <c r="Y88" s="105"/>
      <c r="Z88" s="103">
        <v>0</v>
      </c>
      <c r="AA88" s="104"/>
      <c r="AB88" s="104"/>
      <c r="AC88" s="104"/>
      <c r="AD88" s="105"/>
      <c r="AE88" s="103">
        <v>0</v>
      </c>
      <c r="AF88" s="104"/>
      <c r="AG88" s="104"/>
      <c r="AH88" s="105"/>
      <c r="AI88" s="103">
        <f>IF(ISNUMBER(U88),U88,0)+IF(ISNUMBER(Z88),Z88,0)</f>
        <v>207024.41</v>
      </c>
      <c r="AJ88" s="104"/>
      <c r="AK88" s="104"/>
      <c r="AL88" s="104"/>
      <c r="AM88" s="105"/>
      <c r="AN88" s="103">
        <v>657118</v>
      </c>
      <c r="AO88" s="104"/>
      <c r="AP88" s="104"/>
      <c r="AQ88" s="104"/>
      <c r="AR88" s="105"/>
      <c r="AS88" s="103">
        <v>0</v>
      </c>
      <c r="AT88" s="104"/>
      <c r="AU88" s="104"/>
      <c r="AV88" s="104"/>
      <c r="AW88" s="105"/>
      <c r="AX88" s="103">
        <v>0</v>
      </c>
      <c r="AY88" s="104"/>
      <c r="AZ88" s="104"/>
      <c r="BA88" s="105"/>
      <c r="BB88" s="103">
        <f>IF(ISNUMBER(AN88),AN88,0)+IF(ISNUMBER(AS88),AS88,0)</f>
        <v>657118</v>
      </c>
      <c r="BC88" s="104"/>
      <c r="BD88" s="104"/>
      <c r="BE88" s="104"/>
      <c r="BF88" s="105"/>
      <c r="BG88" s="103">
        <v>441906</v>
      </c>
      <c r="BH88" s="104"/>
      <c r="BI88" s="104"/>
      <c r="BJ88" s="104"/>
      <c r="BK88" s="105"/>
      <c r="BL88" s="103">
        <v>0</v>
      </c>
      <c r="BM88" s="104"/>
      <c r="BN88" s="104"/>
      <c r="BO88" s="104"/>
      <c r="BP88" s="105"/>
      <c r="BQ88" s="103">
        <v>0</v>
      </c>
      <c r="BR88" s="104"/>
      <c r="BS88" s="104"/>
      <c r="BT88" s="105"/>
      <c r="BU88" s="103">
        <f>IF(ISNUMBER(BG88),BG88,0)+IF(ISNUMBER(BL88),BL88,0)</f>
        <v>441906</v>
      </c>
      <c r="BV88" s="104"/>
      <c r="BW88" s="104"/>
      <c r="BX88" s="104"/>
      <c r="BY88" s="105"/>
    </row>
    <row r="90" spans="1:79" ht="14.25" customHeight="1" x14ac:dyDescent="0.2">
      <c r="A90" s="41" t="s">
        <v>229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</row>
    <row r="91" spans="1:79" ht="15" customHeight="1" x14ac:dyDescent="0.2">
      <c r="A91" s="44" t="s">
        <v>199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</row>
    <row r="92" spans="1:79" ht="23.1" customHeight="1" x14ac:dyDescent="12.75">
      <c r="A92" s="60" t="s">
        <v>6</v>
      </c>
      <c r="B92" s="61"/>
      <c r="C92" s="61"/>
      <c r="D92" s="60" t="s">
        <v>121</v>
      </c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2"/>
      <c r="U92" s="35" t="s">
        <v>221</v>
      </c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 t="s">
        <v>226</v>
      </c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</row>
    <row r="93" spans="1:79" ht="54" customHeight="1" x14ac:dyDescent="0.2">
      <c r="A93" s="63"/>
      <c r="B93" s="64"/>
      <c r="C93" s="64"/>
      <c r="D93" s="63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5"/>
      <c r="U93" s="29" t="s">
        <v>4</v>
      </c>
      <c r="V93" s="30"/>
      <c r="W93" s="30"/>
      <c r="X93" s="30"/>
      <c r="Y93" s="31"/>
      <c r="Z93" s="29" t="s">
        <v>3</v>
      </c>
      <c r="AA93" s="30"/>
      <c r="AB93" s="30"/>
      <c r="AC93" s="30"/>
      <c r="AD93" s="31"/>
      <c r="AE93" s="45" t="s">
        <v>116</v>
      </c>
      <c r="AF93" s="46"/>
      <c r="AG93" s="46"/>
      <c r="AH93" s="46"/>
      <c r="AI93" s="47"/>
      <c r="AJ93" s="29" t="s">
        <v>5</v>
      </c>
      <c r="AK93" s="30"/>
      <c r="AL93" s="30"/>
      <c r="AM93" s="30"/>
      <c r="AN93" s="31"/>
      <c r="AO93" s="29" t="s">
        <v>4</v>
      </c>
      <c r="AP93" s="30"/>
      <c r="AQ93" s="30"/>
      <c r="AR93" s="30"/>
      <c r="AS93" s="31"/>
      <c r="AT93" s="29" t="s">
        <v>3</v>
      </c>
      <c r="AU93" s="30"/>
      <c r="AV93" s="30"/>
      <c r="AW93" s="30"/>
      <c r="AX93" s="31"/>
      <c r="AY93" s="45" t="s">
        <v>116</v>
      </c>
      <c r="AZ93" s="46"/>
      <c r="BA93" s="46"/>
      <c r="BB93" s="46"/>
      <c r="BC93" s="47"/>
      <c r="BD93" s="35" t="s">
        <v>96</v>
      </c>
      <c r="BE93" s="35"/>
      <c r="BF93" s="35"/>
      <c r="BG93" s="35"/>
      <c r="BH93" s="35"/>
    </row>
    <row r="94" spans="1:79" ht="15" customHeight="1" x14ac:dyDescent="0.2">
      <c r="A94" s="29" t="s">
        <v>169</v>
      </c>
      <c r="B94" s="30"/>
      <c r="C94" s="30"/>
      <c r="D94" s="29">
        <v>2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1"/>
      <c r="U94" s="29">
        <v>3</v>
      </c>
      <c r="V94" s="30"/>
      <c r="W94" s="30"/>
      <c r="X94" s="30"/>
      <c r="Y94" s="31"/>
      <c r="Z94" s="29">
        <v>4</v>
      </c>
      <c r="AA94" s="30"/>
      <c r="AB94" s="30"/>
      <c r="AC94" s="30"/>
      <c r="AD94" s="31"/>
      <c r="AE94" s="29">
        <v>5</v>
      </c>
      <c r="AF94" s="30"/>
      <c r="AG94" s="30"/>
      <c r="AH94" s="30"/>
      <c r="AI94" s="31"/>
      <c r="AJ94" s="29">
        <v>6</v>
      </c>
      <c r="AK94" s="30"/>
      <c r="AL94" s="30"/>
      <c r="AM94" s="30"/>
      <c r="AN94" s="31"/>
      <c r="AO94" s="29">
        <v>7</v>
      </c>
      <c r="AP94" s="30"/>
      <c r="AQ94" s="30"/>
      <c r="AR94" s="30"/>
      <c r="AS94" s="31"/>
      <c r="AT94" s="29">
        <v>8</v>
      </c>
      <c r="AU94" s="30"/>
      <c r="AV94" s="30"/>
      <c r="AW94" s="30"/>
      <c r="AX94" s="31"/>
      <c r="AY94" s="29">
        <v>9</v>
      </c>
      <c r="AZ94" s="30"/>
      <c r="BA94" s="30"/>
      <c r="BB94" s="30"/>
      <c r="BC94" s="31"/>
      <c r="BD94" s="29">
        <v>10</v>
      </c>
      <c r="BE94" s="30"/>
      <c r="BF94" s="30"/>
      <c r="BG94" s="30"/>
      <c r="BH94" s="31"/>
    </row>
    <row r="95" spans="1:79" s="1" customFormat="1" ht="12.75" hidden="1" customHeight="1" x14ac:dyDescent="0.2">
      <c r="A95" s="32" t="s">
        <v>69</v>
      </c>
      <c r="B95" s="33"/>
      <c r="C95" s="33"/>
      <c r="D95" s="32" t="s">
        <v>57</v>
      </c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4"/>
      <c r="U95" s="32" t="s">
        <v>60</v>
      </c>
      <c r="V95" s="33"/>
      <c r="W95" s="33"/>
      <c r="X95" s="33"/>
      <c r="Y95" s="34"/>
      <c r="Z95" s="32" t="s">
        <v>61</v>
      </c>
      <c r="AA95" s="33"/>
      <c r="AB95" s="33"/>
      <c r="AC95" s="33"/>
      <c r="AD95" s="34"/>
      <c r="AE95" s="32" t="s">
        <v>94</v>
      </c>
      <c r="AF95" s="33"/>
      <c r="AG95" s="33"/>
      <c r="AH95" s="33"/>
      <c r="AI95" s="34"/>
      <c r="AJ95" s="49" t="s">
        <v>171</v>
      </c>
      <c r="AK95" s="50"/>
      <c r="AL95" s="50"/>
      <c r="AM95" s="50"/>
      <c r="AN95" s="51"/>
      <c r="AO95" s="32" t="s">
        <v>62</v>
      </c>
      <c r="AP95" s="33"/>
      <c r="AQ95" s="33"/>
      <c r="AR95" s="33"/>
      <c r="AS95" s="34"/>
      <c r="AT95" s="32" t="s">
        <v>63</v>
      </c>
      <c r="AU95" s="33"/>
      <c r="AV95" s="33"/>
      <c r="AW95" s="33"/>
      <c r="AX95" s="34"/>
      <c r="AY95" s="32" t="s">
        <v>95</v>
      </c>
      <c r="AZ95" s="33"/>
      <c r="BA95" s="33"/>
      <c r="BB95" s="33"/>
      <c r="BC95" s="34"/>
      <c r="BD95" s="43" t="s">
        <v>171</v>
      </c>
      <c r="BE95" s="43"/>
      <c r="BF95" s="43"/>
      <c r="BG95" s="43"/>
      <c r="BH95" s="43"/>
      <c r="CA95" s="1" t="s">
        <v>35</v>
      </c>
    </row>
    <row r="96" spans="1:79" s="98" customFormat="1" ht="12.75" customHeight="1" x14ac:dyDescent="0.2">
      <c r="A96" s="88">
        <v>1</v>
      </c>
      <c r="B96" s="89"/>
      <c r="C96" s="89"/>
      <c r="D96" s="91" t="s">
        <v>175</v>
      </c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3"/>
      <c r="U96" s="95">
        <v>300000</v>
      </c>
      <c r="V96" s="96"/>
      <c r="W96" s="96"/>
      <c r="X96" s="96"/>
      <c r="Y96" s="97"/>
      <c r="Z96" s="95">
        <v>0</v>
      </c>
      <c r="AA96" s="96"/>
      <c r="AB96" s="96"/>
      <c r="AC96" s="96"/>
      <c r="AD96" s="97"/>
      <c r="AE96" s="94">
        <v>0</v>
      </c>
      <c r="AF96" s="94"/>
      <c r="AG96" s="94"/>
      <c r="AH96" s="94"/>
      <c r="AI96" s="94"/>
      <c r="AJ96" s="109">
        <f>IF(ISNUMBER(U96),U96,0)+IF(ISNUMBER(Z96),Z96,0)</f>
        <v>300000</v>
      </c>
      <c r="AK96" s="109"/>
      <c r="AL96" s="109"/>
      <c r="AM96" s="109"/>
      <c r="AN96" s="109"/>
      <c r="AO96" s="94">
        <v>300000</v>
      </c>
      <c r="AP96" s="94"/>
      <c r="AQ96" s="94"/>
      <c r="AR96" s="94"/>
      <c r="AS96" s="94"/>
      <c r="AT96" s="109">
        <v>0</v>
      </c>
      <c r="AU96" s="109"/>
      <c r="AV96" s="109"/>
      <c r="AW96" s="109"/>
      <c r="AX96" s="109"/>
      <c r="AY96" s="94">
        <v>0</v>
      </c>
      <c r="AZ96" s="94"/>
      <c r="BA96" s="94"/>
      <c r="BB96" s="94"/>
      <c r="BC96" s="94"/>
      <c r="BD96" s="109">
        <f>IF(ISNUMBER(AO96),AO96,0)+IF(ISNUMBER(AT96),AT96,0)</f>
        <v>300000</v>
      </c>
      <c r="BE96" s="109"/>
      <c r="BF96" s="109"/>
      <c r="BG96" s="109"/>
      <c r="BH96" s="109"/>
      <c r="CA96" s="98" t="s">
        <v>36</v>
      </c>
    </row>
    <row r="97" spans="1:79" s="98" customFormat="1" ht="25.5" customHeight="1" x14ac:dyDescent="0.2">
      <c r="A97" s="88">
        <v>2</v>
      </c>
      <c r="B97" s="89"/>
      <c r="C97" s="89"/>
      <c r="D97" s="91" t="s">
        <v>176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166652.74</v>
      </c>
      <c r="V97" s="96"/>
      <c r="W97" s="96"/>
      <c r="X97" s="96"/>
      <c r="Y97" s="97"/>
      <c r="Z97" s="95">
        <v>0</v>
      </c>
      <c r="AA97" s="96"/>
      <c r="AB97" s="96"/>
      <c r="AC97" s="96"/>
      <c r="AD97" s="97"/>
      <c r="AE97" s="94">
        <v>0</v>
      </c>
      <c r="AF97" s="94"/>
      <c r="AG97" s="94"/>
      <c r="AH97" s="94"/>
      <c r="AI97" s="94"/>
      <c r="AJ97" s="94">
        <f>U97</f>
        <v>166652.74</v>
      </c>
      <c r="AK97" s="109"/>
      <c r="AL97" s="109"/>
      <c r="AM97" s="109"/>
      <c r="AN97" s="109"/>
      <c r="AO97" s="94">
        <v>189985.37</v>
      </c>
      <c r="AP97" s="94"/>
      <c r="AQ97" s="94"/>
      <c r="AR97" s="94"/>
      <c r="AS97" s="94"/>
      <c r="AT97" s="109">
        <v>0</v>
      </c>
      <c r="AU97" s="109"/>
      <c r="AV97" s="109"/>
      <c r="AW97" s="109"/>
      <c r="AX97" s="109"/>
      <c r="AY97" s="94">
        <v>0</v>
      </c>
      <c r="AZ97" s="94"/>
      <c r="BA97" s="94"/>
      <c r="BB97" s="94"/>
      <c r="BC97" s="94"/>
      <c r="BD97" s="94">
        <f>AO97</f>
        <v>189985.37</v>
      </c>
      <c r="BE97" s="109"/>
      <c r="BF97" s="109"/>
      <c r="BG97" s="109"/>
      <c r="BH97" s="109"/>
    </row>
    <row r="98" spans="1:79" s="6" customFormat="1" ht="12.75" customHeight="1" x14ac:dyDescent="0.2">
      <c r="A98" s="86"/>
      <c r="B98" s="84"/>
      <c r="C98" s="84"/>
      <c r="D98" s="99" t="s">
        <v>147</v>
      </c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1"/>
      <c r="U98" s="103">
        <v>466652.74</v>
      </c>
      <c r="V98" s="104"/>
      <c r="W98" s="104"/>
      <c r="X98" s="104"/>
      <c r="Y98" s="105"/>
      <c r="Z98" s="103">
        <v>0</v>
      </c>
      <c r="AA98" s="104"/>
      <c r="AB98" s="104"/>
      <c r="AC98" s="104"/>
      <c r="AD98" s="105"/>
      <c r="AE98" s="102">
        <v>0</v>
      </c>
      <c r="AF98" s="102"/>
      <c r="AG98" s="102"/>
      <c r="AH98" s="102"/>
      <c r="AI98" s="102"/>
      <c r="AJ98" s="102">
        <f>U98</f>
        <v>466652.74</v>
      </c>
      <c r="AK98" s="87"/>
      <c r="AL98" s="87"/>
      <c r="AM98" s="87"/>
      <c r="AN98" s="87"/>
      <c r="AO98" s="102">
        <v>489985.37</v>
      </c>
      <c r="AP98" s="102"/>
      <c r="AQ98" s="102"/>
      <c r="AR98" s="102"/>
      <c r="AS98" s="102"/>
      <c r="AT98" s="87">
        <v>0</v>
      </c>
      <c r="AU98" s="87"/>
      <c r="AV98" s="87"/>
      <c r="AW98" s="87"/>
      <c r="AX98" s="87"/>
      <c r="AY98" s="102">
        <v>0</v>
      </c>
      <c r="AZ98" s="102"/>
      <c r="BA98" s="102"/>
      <c r="BB98" s="102"/>
      <c r="BC98" s="102"/>
      <c r="BD98" s="102">
        <f>AO98</f>
        <v>489985.37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41" t="s">
        <v>152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9" ht="14.25" customHeight="1" x14ac:dyDescent="0.2">
      <c r="A102" s="41" t="s">
        <v>214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9" ht="23.1" customHeight="1" x14ac:dyDescent="0.2">
      <c r="A103" s="60" t="s">
        <v>6</v>
      </c>
      <c r="B103" s="61"/>
      <c r="C103" s="61"/>
      <c r="D103" s="35" t="s">
        <v>9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 t="s">
        <v>8</v>
      </c>
      <c r="R103" s="35"/>
      <c r="S103" s="35"/>
      <c r="T103" s="35"/>
      <c r="U103" s="35"/>
      <c r="V103" s="35" t="s">
        <v>7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29" t="s">
        <v>200</v>
      </c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1"/>
      <c r="AU103" s="29" t="s">
        <v>203</v>
      </c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1"/>
      <c r="BJ103" s="29" t="s">
        <v>210</v>
      </c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1"/>
    </row>
    <row r="104" spans="1:79" ht="32.25" customHeight="1" x14ac:dyDescent="0.2">
      <c r="A104" s="63"/>
      <c r="B104" s="64"/>
      <c r="C104" s="64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 t="s">
        <v>4</v>
      </c>
      <c r="AG104" s="35"/>
      <c r="AH104" s="35"/>
      <c r="AI104" s="35"/>
      <c r="AJ104" s="35"/>
      <c r="AK104" s="35" t="s">
        <v>3</v>
      </c>
      <c r="AL104" s="35"/>
      <c r="AM104" s="35"/>
      <c r="AN104" s="35"/>
      <c r="AO104" s="35"/>
      <c r="AP104" s="35" t="s">
        <v>123</v>
      </c>
      <c r="AQ104" s="35"/>
      <c r="AR104" s="35"/>
      <c r="AS104" s="35"/>
      <c r="AT104" s="35"/>
      <c r="AU104" s="35" t="s">
        <v>4</v>
      </c>
      <c r="AV104" s="35"/>
      <c r="AW104" s="35"/>
      <c r="AX104" s="35"/>
      <c r="AY104" s="35"/>
      <c r="AZ104" s="35" t="s">
        <v>3</v>
      </c>
      <c r="BA104" s="35"/>
      <c r="BB104" s="35"/>
      <c r="BC104" s="35"/>
      <c r="BD104" s="35"/>
      <c r="BE104" s="35" t="s">
        <v>90</v>
      </c>
      <c r="BF104" s="35"/>
      <c r="BG104" s="35"/>
      <c r="BH104" s="35"/>
      <c r="BI104" s="35"/>
      <c r="BJ104" s="35" t="s">
        <v>4</v>
      </c>
      <c r="BK104" s="35"/>
      <c r="BL104" s="35"/>
      <c r="BM104" s="35"/>
      <c r="BN104" s="35"/>
      <c r="BO104" s="35" t="s">
        <v>3</v>
      </c>
      <c r="BP104" s="35"/>
      <c r="BQ104" s="35"/>
      <c r="BR104" s="35"/>
      <c r="BS104" s="35"/>
      <c r="BT104" s="35" t="s">
        <v>97</v>
      </c>
      <c r="BU104" s="35"/>
      <c r="BV104" s="35"/>
      <c r="BW104" s="35"/>
      <c r="BX104" s="35"/>
    </row>
    <row r="105" spans="1:79" ht="15" customHeight="1" x14ac:dyDescent="0.2">
      <c r="A105" s="29">
        <v>1</v>
      </c>
      <c r="B105" s="30"/>
      <c r="C105" s="30"/>
      <c r="D105" s="35">
        <v>2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>
        <v>3</v>
      </c>
      <c r="R105" s="35"/>
      <c r="S105" s="35"/>
      <c r="T105" s="35"/>
      <c r="U105" s="35"/>
      <c r="V105" s="35">
        <v>4</v>
      </c>
      <c r="W105" s="35"/>
      <c r="X105" s="35"/>
      <c r="Y105" s="35"/>
      <c r="Z105" s="35"/>
      <c r="AA105" s="35"/>
      <c r="AB105" s="35"/>
      <c r="AC105" s="35"/>
      <c r="AD105" s="35"/>
      <c r="AE105" s="35"/>
      <c r="AF105" s="35">
        <v>5</v>
      </c>
      <c r="AG105" s="35"/>
      <c r="AH105" s="35"/>
      <c r="AI105" s="35"/>
      <c r="AJ105" s="35"/>
      <c r="AK105" s="35">
        <v>6</v>
      </c>
      <c r="AL105" s="35"/>
      <c r="AM105" s="35"/>
      <c r="AN105" s="35"/>
      <c r="AO105" s="35"/>
      <c r="AP105" s="35">
        <v>7</v>
      </c>
      <c r="AQ105" s="35"/>
      <c r="AR105" s="35"/>
      <c r="AS105" s="35"/>
      <c r="AT105" s="35"/>
      <c r="AU105" s="35">
        <v>8</v>
      </c>
      <c r="AV105" s="35"/>
      <c r="AW105" s="35"/>
      <c r="AX105" s="35"/>
      <c r="AY105" s="35"/>
      <c r="AZ105" s="35">
        <v>9</v>
      </c>
      <c r="BA105" s="35"/>
      <c r="BB105" s="35"/>
      <c r="BC105" s="35"/>
      <c r="BD105" s="35"/>
      <c r="BE105" s="35">
        <v>10</v>
      </c>
      <c r="BF105" s="35"/>
      <c r="BG105" s="35"/>
      <c r="BH105" s="35"/>
      <c r="BI105" s="35"/>
      <c r="BJ105" s="35">
        <v>11</v>
      </c>
      <c r="BK105" s="35"/>
      <c r="BL105" s="35"/>
      <c r="BM105" s="35"/>
      <c r="BN105" s="35"/>
      <c r="BO105" s="35">
        <v>12</v>
      </c>
      <c r="BP105" s="35"/>
      <c r="BQ105" s="35"/>
      <c r="BR105" s="35"/>
      <c r="BS105" s="35"/>
      <c r="BT105" s="35">
        <v>13</v>
      </c>
      <c r="BU105" s="35"/>
      <c r="BV105" s="35"/>
      <c r="BW105" s="35"/>
      <c r="BX105" s="35"/>
    </row>
    <row r="106" spans="1:79" ht="10.5" hidden="1" customHeight="1" x14ac:dyDescent="0.2">
      <c r="A106" s="32" t="s">
        <v>154</v>
      </c>
      <c r="B106" s="33"/>
      <c r="C106" s="33"/>
      <c r="D106" s="35" t="s">
        <v>57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70</v>
      </c>
      <c r="R106" s="35"/>
      <c r="S106" s="35"/>
      <c r="T106" s="35"/>
      <c r="U106" s="35"/>
      <c r="V106" s="35" t="s">
        <v>71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37" t="s">
        <v>111</v>
      </c>
      <c r="AG106" s="37"/>
      <c r="AH106" s="37"/>
      <c r="AI106" s="37"/>
      <c r="AJ106" s="37"/>
      <c r="AK106" s="36" t="s">
        <v>112</v>
      </c>
      <c r="AL106" s="36"/>
      <c r="AM106" s="36"/>
      <c r="AN106" s="36"/>
      <c r="AO106" s="36"/>
      <c r="AP106" s="43" t="s">
        <v>122</v>
      </c>
      <c r="AQ106" s="43"/>
      <c r="AR106" s="43"/>
      <c r="AS106" s="43"/>
      <c r="AT106" s="43"/>
      <c r="AU106" s="37" t="s">
        <v>113</v>
      </c>
      <c r="AV106" s="37"/>
      <c r="AW106" s="37"/>
      <c r="AX106" s="37"/>
      <c r="AY106" s="37"/>
      <c r="AZ106" s="36" t="s">
        <v>114</v>
      </c>
      <c r="BA106" s="36"/>
      <c r="BB106" s="36"/>
      <c r="BC106" s="36"/>
      <c r="BD106" s="36"/>
      <c r="BE106" s="43" t="s">
        <v>122</v>
      </c>
      <c r="BF106" s="43"/>
      <c r="BG106" s="43"/>
      <c r="BH106" s="43"/>
      <c r="BI106" s="43"/>
      <c r="BJ106" s="37" t="s">
        <v>105</v>
      </c>
      <c r="BK106" s="37"/>
      <c r="BL106" s="37"/>
      <c r="BM106" s="37"/>
      <c r="BN106" s="37"/>
      <c r="BO106" s="36" t="s">
        <v>106</v>
      </c>
      <c r="BP106" s="36"/>
      <c r="BQ106" s="36"/>
      <c r="BR106" s="36"/>
      <c r="BS106" s="36"/>
      <c r="BT106" s="43" t="s">
        <v>122</v>
      </c>
      <c r="BU106" s="43"/>
      <c r="BV106" s="43"/>
      <c r="BW106" s="43"/>
      <c r="BX106" s="43"/>
      <c r="CA106" t="s">
        <v>37</v>
      </c>
    </row>
    <row r="107" spans="1:79" s="6" customFormat="1" ht="15" customHeight="1" x14ac:dyDescent="0.2">
      <c r="A107" s="86">
        <v>0</v>
      </c>
      <c r="B107" s="84"/>
      <c r="C107" s="84"/>
      <c r="D107" s="110" t="s">
        <v>177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  <c r="CA107" s="6" t="s">
        <v>38</v>
      </c>
    </row>
    <row r="108" spans="1:79" s="98" customFormat="1" ht="15" customHeight="1" x14ac:dyDescent="0.2">
      <c r="A108" s="88">
        <v>0</v>
      </c>
      <c r="B108" s="89"/>
      <c r="C108" s="89"/>
      <c r="D108" s="35" t="s">
        <v>178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 t="s">
        <v>179</v>
      </c>
      <c r="R108" s="35"/>
      <c r="S108" s="35"/>
      <c r="T108" s="35"/>
      <c r="U108" s="35"/>
      <c r="V108" s="35" t="s">
        <v>180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112">
        <v>207024.41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f>IF(ISNUMBER(AF108),AF108,0)+IF(ISNUMBER(AK108),AK108,0)</f>
        <v>207024.41</v>
      </c>
      <c r="AQ108" s="112"/>
      <c r="AR108" s="112"/>
      <c r="AS108" s="112"/>
      <c r="AT108" s="112"/>
      <c r="AU108" s="112">
        <v>657118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f>IF(ISNUMBER(AU108),AU108,0)+IF(ISNUMBER(AZ108),AZ108,0)</f>
        <v>657118</v>
      </c>
      <c r="BF108" s="112"/>
      <c r="BG108" s="112"/>
      <c r="BH108" s="112"/>
      <c r="BI108" s="112"/>
      <c r="BJ108" s="112">
        <v>441906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f>IF(ISNUMBER(BJ108),BJ108,0)+IF(ISNUMBER(BO108),BO108,0)</f>
        <v>441906</v>
      </c>
      <c r="BU108" s="112"/>
      <c r="BV108" s="112"/>
      <c r="BW108" s="112"/>
      <c r="BX108" s="112"/>
    </row>
    <row r="109" spans="1:79" s="6" customFormat="1" ht="15" customHeight="1" x14ac:dyDescent="0.2">
      <c r="A109" s="86">
        <v>0</v>
      </c>
      <c r="B109" s="84"/>
      <c r="C109" s="84"/>
      <c r="D109" s="110" t="s">
        <v>181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15" customHeight="1" x14ac:dyDescent="0.2">
      <c r="A110" s="88">
        <v>0</v>
      </c>
      <c r="B110" s="89"/>
      <c r="C110" s="89"/>
      <c r="D110" s="114" t="s">
        <v>182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183</v>
      </c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112">
        <v>1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f>IF(ISNUMBER(AF110),AF110,0)+IF(ISNUMBER(AK110),AK110,0)</f>
        <v>1</v>
      </c>
      <c r="AQ110" s="112"/>
      <c r="AR110" s="112"/>
      <c r="AS110" s="112"/>
      <c r="AT110" s="112"/>
      <c r="AU110" s="112">
        <v>2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f>IF(ISNUMBER(AU110),AU110,0)+IF(ISNUMBER(AZ110),AZ110,0)</f>
        <v>2</v>
      </c>
      <c r="BF110" s="112"/>
      <c r="BG110" s="112"/>
      <c r="BH110" s="112"/>
      <c r="BI110" s="112"/>
      <c r="BJ110" s="112">
        <v>2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f>IF(ISNUMBER(BJ110),BJ110,0)+IF(ISNUMBER(BO110),BO110,0)</f>
        <v>2</v>
      </c>
      <c r="BU110" s="112"/>
      <c r="BV110" s="112"/>
      <c r="BW110" s="112"/>
      <c r="BX110" s="112"/>
    </row>
    <row r="111" spans="1:79" s="6" customFormat="1" ht="15" customHeight="1" x14ac:dyDescent="0.2">
      <c r="A111" s="86">
        <v>0</v>
      </c>
      <c r="B111" s="84"/>
      <c r="C111" s="84"/>
      <c r="D111" s="113" t="s">
        <v>184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>
        <f>IF(ISNUMBER(AF111),AF111,0)+IF(ISNUMBER(AK111),AK111,0)</f>
        <v>0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>
        <f>IF(ISNUMBER(AU111),AU111,0)+IF(ISNUMBER(AZ111),AZ111,0)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>
        <f>IF(ISNUMBER(BJ111),BJ111,0)+IF(ISNUMBER(BO111),BO111,0)</f>
        <v>0</v>
      </c>
      <c r="BU111" s="111"/>
      <c r="BV111" s="111"/>
      <c r="BW111" s="111"/>
      <c r="BX111" s="111"/>
    </row>
    <row r="112" spans="1:79" s="98" customFormat="1" ht="15" customHeight="1" x14ac:dyDescent="0.2">
      <c r="A112" s="88">
        <v>0</v>
      </c>
      <c r="B112" s="89"/>
      <c r="C112" s="89"/>
      <c r="D112" s="114" t="s">
        <v>185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35" t="s">
        <v>179</v>
      </c>
      <c r="R112" s="35"/>
      <c r="S112" s="35"/>
      <c r="T112" s="35"/>
      <c r="U112" s="35"/>
      <c r="V112" s="114" t="s">
        <v>186</v>
      </c>
      <c r="W112" s="92"/>
      <c r="X112" s="92"/>
      <c r="Y112" s="92"/>
      <c r="Z112" s="92"/>
      <c r="AA112" s="92"/>
      <c r="AB112" s="92"/>
      <c r="AC112" s="92"/>
      <c r="AD112" s="92"/>
      <c r="AE112" s="93"/>
      <c r="AF112" s="112">
        <v>207024.41</v>
      </c>
      <c r="AG112" s="112"/>
      <c r="AH112" s="112"/>
      <c r="AI112" s="112"/>
      <c r="AJ112" s="112"/>
      <c r="AK112" s="112">
        <v>0</v>
      </c>
      <c r="AL112" s="112"/>
      <c r="AM112" s="112"/>
      <c r="AN112" s="112"/>
      <c r="AO112" s="112"/>
      <c r="AP112" s="112">
        <f>IF(ISNUMBER(AF112),AF112,0)+IF(ISNUMBER(AK112),AK112,0)</f>
        <v>207024.41</v>
      </c>
      <c r="AQ112" s="112"/>
      <c r="AR112" s="112"/>
      <c r="AS112" s="112"/>
      <c r="AT112" s="112"/>
      <c r="AU112" s="112">
        <v>328559</v>
      </c>
      <c r="AV112" s="112"/>
      <c r="AW112" s="112"/>
      <c r="AX112" s="112"/>
      <c r="AY112" s="112"/>
      <c r="AZ112" s="112">
        <v>0</v>
      </c>
      <c r="BA112" s="112"/>
      <c r="BB112" s="112"/>
      <c r="BC112" s="112"/>
      <c r="BD112" s="112"/>
      <c r="BE112" s="112">
        <f>IF(ISNUMBER(AU112),AU112,0)+IF(ISNUMBER(AZ112),AZ112,0)</f>
        <v>328559</v>
      </c>
      <c r="BF112" s="112"/>
      <c r="BG112" s="112"/>
      <c r="BH112" s="112"/>
      <c r="BI112" s="112"/>
      <c r="BJ112" s="112">
        <v>220953</v>
      </c>
      <c r="BK112" s="112"/>
      <c r="BL112" s="112"/>
      <c r="BM112" s="112"/>
      <c r="BN112" s="112"/>
      <c r="BO112" s="112">
        <v>0</v>
      </c>
      <c r="BP112" s="112"/>
      <c r="BQ112" s="112"/>
      <c r="BR112" s="112"/>
      <c r="BS112" s="112"/>
      <c r="BT112" s="112">
        <f>IF(ISNUMBER(BJ112),BJ112,0)+IF(ISNUMBER(BO112),BO112,0)</f>
        <v>220953</v>
      </c>
      <c r="BU112" s="112"/>
      <c r="BV112" s="112"/>
      <c r="BW112" s="112"/>
      <c r="BX112" s="112"/>
    </row>
    <row r="114" spans="1:79" ht="14.25" customHeight="1" x14ac:dyDescent="0.2">
      <c r="A114" s="41" t="s">
        <v>230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</row>
    <row r="115" spans="1:79" ht="23.1" customHeight="1" x14ac:dyDescent="12.75">
      <c r="A115" s="60" t="s">
        <v>6</v>
      </c>
      <c r="B115" s="61"/>
      <c r="C115" s="61"/>
      <c r="D115" s="35" t="s">
        <v>9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 t="s">
        <v>8</v>
      </c>
      <c r="R115" s="35"/>
      <c r="S115" s="35"/>
      <c r="T115" s="35"/>
      <c r="U115" s="35"/>
      <c r="V115" s="35" t="s">
        <v>7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29" t="s">
        <v>221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1"/>
      <c r="AU115" s="29" t="s">
        <v>226</v>
      </c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1"/>
    </row>
    <row r="116" spans="1:79" ht="28.5" customHeight="1" x14ac:dyDescent="12.75">
      <c r="A116" s="63"/>
      <c r="B116" s="64"/>
      <c r="C116" s="64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 t="s">
        <v>4</v>
      </c>
      <c r="AG116" s="35"/>
      <c r="AH116" s="35"/>
      <c r="AI116" s="35"/>
      <c r="AJ116" s="35"/>
      <c r="AK116" s="35" t="s">
        <v>3</v>
      </c>
      <c r="AL116" s="35"/>
      <c r="AM116" s="35"/>
      <c r="AN116" s="35"/>
      <c r="AO116" s="35"/>
      <c r="AP116" s="35" t="s">
        <v>123</v>
      </c>
      <c r="AQ116" s="35"/>
      <c r="AR116" s="35"/>
      <c r="AS116" s="35"/>
      <c r="AT116" s="35"/>
      <c r="AU116" s="35" t="s">
        <v>4</v>
      </c>
      <c r="AV116" s="35"/>
      <c r="AW116" s="35"/>
      <c r="AX116" s="35"/>
      <c r="AY116" s="35"/>
      <c r="AZ116" s="35" t="s">
        <v>3</v>
      </c>
      <c r="BA116" s="35"/>
      <c r="BB116" s="35"/>
      <c r="BC116" s="35"/>
      <c r="BD116" s="35"/>
      <c r="BE116" s="35" t="s">
        <v>90</v>
      </c>
      <c r="BF116" s="35"/>
      <c r="BG116" s="35"/>
      <c r="BH116" s="35"/>
      <c r="BI116" s="35"/>
    </row>
    <row r="117" spans="1:79" ht="15" customHeight="1" x14ac:dyDescent="0.2">
      <c r="A117" s="29">
        <v>1</v>
      </c>
      <c r="B117" s="30"/>
      <c r="C117" s="30"/>
      <c r="D117" s="35">
        <v>2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>
        <v>3</v>
      </c>
      <c r="R117" s="35"/>
      <c r="S117" s="35"/>
      <c r="T117" s="35"/>
      <c r="U117" s="35"/>
      <c r="V117" s="35">
        <v>4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35">
        <v>5</v>
      </c>
      <c r="AG117" s="35"/>
      <c r="AH117" s="35"/>
      <c r="AI117" s="35"/>
      <c r="AJ117" s="35"/>
      <c r="AK117" s="35">
        <v>6</v>
      </c>
      <c r="AL117" s="35"/>
      <c r="AM117" s="35"/>
      <c r="AN117" s="35"/>
      <c r="AO117" s="35"/>
      <c r="AP117" s="35">
        <v>7</v>
      </c>
      <c r="AQ117" s="35"/>
      <c r="AR117" s="35"/>
      <c r="AS117" s="35"/>
      <c r="AT117" s="35"/>
      <c r="AU117" s="35">
        <v>8</v>
      </c>
      <c r="AV117" s="35"/>
      <c r="AW117" s="35"/>
      <c r="AX117" s="35"/>
      <c r="AY117" s="35"/>
      <c r="AZ117" s="35">
        <v>9</v>
      </c>
      <c r="BA117" s="35"/>
      <c r="BB117" s="35"/>
      <c r="BC117" s="35"/>
      <c r="BD117" s="35"/>
      <c r="BE117" s="35">
        <v>10</v>
      </c>
      <c r="BF117" s="35"/>
      <c r="BG117" s="35"/>
      <c r="BH117" s="35"/>
      <c r="BI117" s="35"/>
    </row>
    <row r="118" spans="1:79" ht="15.75" hidden="1" customHeight="1" x14ac:dyDescent="0.2">
      <c r="A118" s="32" t="s">
        <v>154</v>
      </c>
      <c r="B118" s="33"/>
      <c r="C118" s="33"/>
      <c r="D118" s="35" t="s">
        <v>57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70</v>
      </c>
      <c r="R118" s="35"/>
      <c r="S118" s="35"/>
      <c r="T118" s="35"/>
      <c r="U118" s="35"/>
      <c r="V118" s="35" t="s">
        <v>71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37" t="s">
        <v>107</v>
      </c>
      <c r="AG118" s="37"/>
      <c r="AH118" s="37"/>
      <c r="AI118" s="37"/>
      <c r="AJ118" s="37"/>
      <c r="AK118" s="36" t="s">
        <v>108</v>
      </c>
      <c r="AL118" s="36"/>
      <c r="AM118" s="36"/>
      <c r="AN118" s="36"/>
      <c r="AO118" s="36"/>
      <c r="AP118" s="43" t="s">
        <v>122</v>
      </c>
      <c r="AQ118" s="43"/>
      <c r="AR118" s="43"/>
      <c r="AS118" s="43"/>
      <c r="AT118" s="43"/>
      <c r="AU118" s="37" t="s">
        <v>109</v>
      </c>
      <c r="AV118" s="37"/>
      <c r="AW118" s="37"/>
      <c r="AX118" s="37"/>
      <c r="AY118" s="37"/>
      <c r="AZ118" s="36" t="s">
        <v>110</v>
      </c>
      <c r="BA118" s="36"/>
      <c r="BB118" s="36"/>
      <c r="BC118" s="36"/>
      <c r="BD118" s="36"/>
      <c r="BE118" s="43" t="s">
        <v>122</v>
      </c>
      <c r="BF118" s="43"/>
      <c r="BG118" s="43"/>
      <c r="BH118" s="43"/>
      <c r="BI118" s="43"/>
      <c r="CA118" t="s">
        <v>39</v>
      </c>
    </row>
    <row r="119" spans="1:79" s="6" customFormat="1" ht="14.25" x14ac:dyDescent="0.2">
      <c r="A119" s="86">
        <v>0</v>
      </c>
      <c r="B119" s="84"/>
      <c r="C119" s="84"/>
      <c r="D119" s="110" t="s">
        <v>177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  <c r="CA119" s="6" t="s">
        <v>40</v>
      </c>
    </row>
    <row r="120" spans="1:79" s="98" customFormat="1" ht="15" x14ac:dyDescent="0.2">
      <c r="A120" s="88">
        <v>0</v>
      </c>
      <c r="B120" s="89"/>
      <c r="C120" s="89"/>
      <c r="D120" s="35" t="s">
        <v>178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179</v>
      </c>
      <c r="R120" s="35"/>
      <c r="S120" s="35"/>
      <c r="T120" s="35"/>
      <c r="U120" s="35"/>
      <c r="V120" s="35" t="s">
        <v>180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112">
        <v>466653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f>IF(ISNUMBER(AF120),AF120,0)+IF(ISNUMBER(AK120),AK120,0)</f>
        <v>466653</v>
      </c>
      <c r="AQ120" s="112"/>
      <c r="AR120" s="112"/>
      <c r="AS120" s="112"/>
      <c r="AT120" s="112"/>
      <c r="AU120" s="112">
        <v>489985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f>IF(ISNUMBER(AU120),AU120,0)+IF(ISNUMBER(AZ120),AZ120,0)</f>
        <v>489985</v>
      </c>
      <c r="BF120" s="112"/>
      <c r="BG120" s="112"/>
      <c r="BH120" s="112"/>
      <c r="BI120" s="112"/>
    </row>
    <row r="121" spans="1:79" s="6" customFormat="1" ht="14.25" x14ac:dyDescent="0.2">
      <c r="A121" s="86">
        <v>0</v>
      </c>
      <c r="B121" s="84"/>
      <c r="C121" s="84"/>
      <c r="D121" s="110" t="s">
        <v>181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14.25" customHeight="1" x14ac:dyDescent="0.2">
      <c r="A122" s="88">
        <v>0</v>
      </c>
      <c r="B122" s="89"/>
      <c r="C122" s="89"/>
      <c r="D122" s="114" t="s">
        <v>182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183</v>
      </c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112">
        <v>2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f>IF(ISNUMBER(AF122),AF122,0)+IF(ISNUMBER(AK122),AK122,0)</f>
        <v>2</v>
      </c>
      <c r="AQ122" s="112"/>
      <c r="AR122" s="112"/>
      <c r="AS122" s="112"/>
      <c r="AT122" s="112"/>
      <c r="AU122" s="112">
        <v>2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f>IF(ISNUMBER(AU122),AU122,0)+IF(ISNUMBER(AZ122),AZ122,0)</f>
        <v>2</v>
      </c>
      <c r="BF122" s="112"/>
      <c r="BG122" s="112"/>
      <c r="BH122" s="112"/>
      <c r="BI122" s="112"/>
    </row>
    <row r="123" spans="1:79" s="6" customFormat="1" ht="14.25" x14ac:dyDescent="0.2">
      <c r="A123" s="86">
        <v>0</v>
      </c>
      <c r="B123" s="84"/>
      <c r="C123" s="84"/>
      <c r="D123" s="113" t="s">
        <v>184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>
        <f>IF(ISNUMBER(AF123),AF123,0)+IF(ISNUMBER(AK123),AK123,0)</f>
        <v>0</v>
      </c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>
        <f>IF(ISNUMBER(AU123),AU123,0)+IF(ISNUMBER(AZ123),AZ123,0)</f>
        <v>0</v>
      </c>
      <c r="BF123" s="111"/>
      <c r="BG123" s="111"/>
      <c r="BH123" s="111"/>
      <c r="BI123" s="111"/>
    </row>
    <row r="124" spans="1:79" s="98" customFormat="1" ht="14.25" customHeight="1" x14ac:dyDescent="0.2">
      <c r="A124" s="88">
        <v>0</v>
      </c>
      <c r="B124" s="89"/>
      <c r="C124" s="89"/>
      <c r="D124" s="114" t="s">
        <v>185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35" t="s">
        <v>179</v>
      </c>
      <c r="R124" s="35"/>
      <c r="S124" s="35"/>
      <c r="T124" s="35"/>
      <c r="U124" s="35"/>
      <c r="V124" s="114" t="s">
        <v>186</v>
      </c>
      <c r="W124" s="92"/>
      <c r="X124" s="92"/>
      <c r="Y124" s="92"/>
      <c r="Z124" s="92"/>
      <c r="AA124" s="92"/>
      <c r="AB124" s="92"/>
      <c r="AC124" s="92"/>
      <c r="AD124" s="92"/>
      <c r="AE124" s="93"/>
      <c r="AF124" s="112">
        <f>AF120/AF122</f>
        <v>233326.5</v>
      </c>
      <c r="AG124" s="112"/>
      <c r="AH124" s="112"/>
      <c r="AI124" s="112"/>
      <c r="AJ124" s="112"/>
      <c r="AK124" s="112">
        <v>0</v>
      </c>
      <c r="AL124" s="112"/>
      <c r="AM124" s="112"/>
      <c r="AN124" s="112"/>
      <c r="AO124" s="112"/>
      <c r="AP124" s="112">
        <f>IF(ISNUMBER(AF124),AF124,0)+IF(ISNUMBER(AK124),AK124,0)</f>
        <v>233326.5</v>
      </c>
      <c r="AQ124" s="112"/>
      <c r="AR124" s="112"/>
      <c r="AS124" s="112"/>
      <c r="AT124" s="112"/>
      <c r="AU124" s="112">
        <f>AU120/AU122</f>
        <v>244992.5</v>
      </c>
      <c r="AV124" s="112"/>
      <c r="AW124" s="112"/>
      <c r="AX124" s="112"/>
      <c r="AY124" s="112"/>
      <c r="AZ124" s="112">
        <v>0</v>
      </c>
      <c r="BA124" s="112"/>
      <c r="BB124" s="112"/>
      <c r="BC124" s="112"/>
      <c r="BD124" s="112"/>
      <c r="BE124" s="112">
        <f>IF(ISNUMBER(AU124),AU124,0)+IF(ISNUMBER(AZ124),AZ124,0)</f>
        <v>244992.5</v>
      </c>
      <c r="BF124" s="112"/>
      <c r="BG124" s="112"/>
      <c r="BH124" s="112"/>
      <c r="BI124" s="112"/>
    </row>
    <row r="126" spans="1:79" ht="14.25" customHeight="1" x14ac:dyDescent="12.75">
      <c r="A126" s="41" t="s">
        <v>124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</row>
    <row r="127" spans="1:79" ht="15" customHeight="1" x14ac:dyDescent="0.2">
      <c r="A127" s="52" t="s">
        <v>199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</row>
    <row r="128" spans="1:79" ht="12.95" customHeight="1" x14ac:dyDescent="0.2">
      <c r="A128" s="60" t="s">
        <v>19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2"/>
      <c r="U128" s="35" t="s">
        <v>200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 t="s">
        <v>203</v>
      </c>
      <c r="AF128" s="35"/>
      <c r="AG128" s="35"/>
      <c r="AH128" s="35"/>
      <c r="AI128" s="35"/>
      <c r="AJ128" s="35"/>
      <c r="AK128" s="35"/>
      <c r="AL128" s="35"/>
      <c r="AM128" s="35"/>
      <c r="AN128" s="35"/>
      <c r="AO128" s="35" t="s">
        <v>210</v>
      </c>
      <c r="AP128" s="35"/>
      <c r="AQ128" s="35"/>
      <c r="AR128" s="35"/>
      <c r="AS128" s="35"/>
      <c r="AT128" s="35"/>
      <c r="AU128" s="35"/>
      <c r="AV128" s="35"/>
      <c r="AW128" s="35"/>
      <c r="AX128" s="35"/>
      <c r="AY128" s="35" t="s">
        <v>221</v>
      </c>
      <c r="AZ128" s="35"/>
      <c r="BA128" s="35"/>
      <c r="BB128" s="35"/>
      <c r="BC128" s="35"/>
      <c r="BD128" s="35"/>
      <c r="BE128" s="35"/>
      <c r="BF128" s="35"/>
      <c r="BG128" s="35"/>
      <c r="BH128" s="35"/>
      <c r="BI128" s="35" t="s">
        <v>226</v>
      </c>
      <c r="BJ128" s="35"/>
      <c r="BK128" s="35"/>
      <c r="BL128" s="35"/>
      <c r="BM128" s="35"/>
      <c r="BN128" s="35"/>
      <c r="BO128" s="35"/>
      <c r="BP128" s="35"/>
      <c r="BQ128" s="35"/>
      <c r="BR128" s="35"/>
    </row>
    <row r="129" spans="1:79" ht="30" customHeight="1" x14ac:dyDescent="0.2">
      <c r="A129" s="63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5"/>
      <c r="U129" s="35" t="s">
        <v>4</v>
      </c>
      <c r="V129" s="35"/>
      <c r="W129" s="35"/>
      <c r="X129" s="35"/>
      <c r="Y129" s="35"/>
      <c r="Z129" s="35" t="s">
        <v>3</v>
      </c>
      <c r="AA129" s="35"/>
      <c r="AB129" s="35"/>
      <c r="AC129" s="35"/>
      <c r="AD129" s="35"/>
      <c r="AE129" s="35" t="s">
        <v>4</v>
      </c>
      <c r="AF129" s="35"/>
      <c r="AG129" s="35"/>
      <c r="AH129" s="35"/>
      <c r="AI129" s="35"/>
      <c r="AJ129" s="35" t="s">
        <v>3</v>
      </c>
      <c r="AK129" s="35"/>
      <c r="AL129" s="35"/>
      <c r="AM129" s="35"/>
      <c r="AN129" s="35"/>
      <c r="AO129" s="35" t="s">
        <v>4</v>
      </c>
      <c r="AP129" s="35"/>
      <c r="AQ129" s="35"/>
      <c r="AR129" s="35"/>
      <c r="AS129" s="35"/>
      <c r="AT129" s="35" t="s">
        <v>3</v>
      </c>
      <c r="AU129" s="35"/>
      <c r="AV129" s="35"/>
      <c r="AW129" s="35"/>
      <c r="AX129" s="35"/>
      <c r="AY129" s="35" t="s">
        <v>4</v>
      </c>
      <c r="AZ129" s="35"/>
      <c r="BA129" s="35"/>
      <c r="BB129" s="35"/>
      <c r="BC129" s="35"/>
      <c r="BD129" s="35" t="s">
        <v>3</v>
      </c>
      <c r="BE129" s="35"/>
      <c r="BF129" s="35"/>
      <c r="BG129" s="35"/>
      <c r="BH129" s="35"/>
      <c r="BI129" s="35" t="s">
        <v>4</v>
      </c>
      <c r="BJ129" s="35"/>
      <c r="BK129" s="35"/>
      <c r="BL129" s="35"/>
      <c r="BM129" s="35"/>
      <c r="BN129" s="35" t="s">
        <v>3</v>
      </c>
      <c r="BO129" s="35"/>
      <c r="BP129" s="35"/>
      <c r="BQ129" s="35"/>
      <c r="BR129" s="35"/>
    </row>
    <row r="130" spans="1:79" ht="15" customHeight="1" x14ac:dyDescent="0.2">
      <c r="A130" s="29">
        <v>1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1"/>
      <c r="U130" s="35">
        <v>2</v>
      </c>
      <c r="V130" s="35"/>
      <c r="W130" s="35"/>
      <c r="X130" s="35"/>
      <c r="Y130" s="35"/>
      <c r="Z130" s="35">
        <v>3</v>
      </c>
      <c r="AA130" s="35"/>
      <c r="AB130" s="35"/>
      <c r="AC130" s="35"/>
      <c r="AD130" s="35"/>
      <c r="AE130" s="35">
        <v>4</v>
      </c>
      <c r="AF130" s="35"/>
      <c r="AG130" s="35"/>
      <c r="AH130" s="35"/>
      <c r="AI130" s="35"/>
      <c r="AJ130" s="35">
        <v>5</v>
      </c>
      <c r="AK130" s="35"/>
      <c r="AL130" s="35"/>
      <c r="AM130" s="35"/>
      <c r="AN130" s="35"/>
      <c r="AO130" s="35">
        <v>6</v>
      </c>
      <c r="AP130" s="35"/>
      <c r="AQ130" s="35"/>
      <c r="AR130" s="35"/>
      <c r="AS130" s="35"/>
      <c r="AT130" s="35">
        <v>7</v>
      </c>
      <c r="AU130" s="35"/>
      <c r="AV130" s="35"/>
      <c r="AW130" s="35"/>
      <c r="AX130" s="35"/>
      <c r="AY130" s="35">
        <v>8</v>
      </c>
      <c r="AZ130" s="35"/>
      <c r="BA130" s="35"/>
      <c r="BB130" s="35"/>
      <c r="BC130" s="35"/>
      <c r="BD130" s="35">
        <v>9</v>
      </c>
      <c r="BE130" s="35"/>
      <c r="BF130" s="35"/>
      <c r="BG130" s="35"/>
      <c r="BH130" s="35"/>
      <c r="BI130" s="35">
        <v>10</v>
      </c>
      <c r="BJ130" s="35"/>
      <c r="BK130" s="35"/>
      <c r="BL130" s="35"/>
      <c r="BM130" s="35"/>
      <c r="BN130" s="35">
        <v>11</v>
      </c>
      <c r="BO130" s="35"/>
      <c r="BP130" s="35"/>
      <c r="BQ130" s="35"/>
      <c r="BR130" s="35"/>
    </row>
    <row r="131" spans="1:79" s="1" customFormat="1" ht="15.75" hidden="1" customHeight="1" x14ac:dyDescent="0.2">
      <c r="A131" s="32" t="s">
        <v>57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4"/>
      <c r="U131" s="37" t="s">
        <v>65</v>
      </c>
      <c r="V131" s="37"/>
      <c r="W131" s="37"/>
      <c r="X131" s="37"/>
      <c r="Y131" s="37"/>
      <c r="Z131" s="36" t="s">
        <v>66</v>
      </c>
      <c r="AA131" s="36"/>
      <c r="AB131" s="36"/>
      <c r="AC131" s="36"/>
      <c r="AD131" s="36"/>
      <c r="AE131" s="37" t="s">
        <v>67</v>
      </c>
      <c r="AF131" s="37"/>
      <c r="AG131" s="37"/>
      <c r="AH131" s="37"/>
      <c r="AI131" s="37"/>
      <c r="AJ131" s="36" t="s">
        <v>68</v>
      </c>
      <c r="AK131" s="36"/>
      <c r="AL131" s="36"/>
      <c r="AM131" s="36"/>
      <c r="AN131" s="36"/>
      <c r="AO131" s="37" t="s">
        <v>58</v>
      </c>
      <c r="AP131" s="37"/>
      <c r="AQ131" s="37"/>
      <c r="AR131" s="37"/>
      <c r="AS131" s="37"/>
      <c r="AT131" s="36" t="s">
        <v>59</v>
      </c>
      <c r="AU131" s="36"/>
      <c r="AV131" s="36"/>
      <c r="AW131" s="36"/>
      <c r="AX131" s="36"/>
      <c r="AY131" s="37" t="s">
        <v>60</v>
      </c>
      <c r="AZ131" s="37"/>
      <c r="BA131" s="37"/>
      <c r="BB131" s="37"/>
      <c r="BC131" s="37"/>
      <c r="BD131" s="36" t="s">
        <v>61</v>
      </c>
      <c r="BE131" s="36"/>
      <c r="BF131" s="36"/>
      <c r="BG131" s="36"/>
      <c r="BH131" s="36"/>
      <c r="BI131" s="37" t="s">
        <v>62</v>
      </c>
      <c r="BJ131" s="37"/>
      <c r="BK131" s="37"/>
      <c r="BL131" s="37"/>
      <c r="BM131" s="37"/>
      <c r="BN131" s="36" t="s">
        <v>63</v>
      </c>
      <c r="BO131" s="36"/>
      <c r="BP131" s="36"/>
      <c r="BQ131" s="36"/>
      <c r="BR131" s="36"/>
      <c r="CA131" t="s">
        <v>41</v>
      </c>
    </row>
    <row r="132" spans="1:79" s="6" customFormat="1" ht="12.75" customHeight="1" x14ac:dyDescent="0.2">
      <c r="A132" s="86" t="s">
        <v>147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CA132" s="6" t="s">
        <v>42</v>
      </c>
    </row>
    <row r="133" spans="1:79" s="98" customFormat="1" ht="38.25" customHeight="1" x14ac:dyDescent="0.2">
      <c r="A133" s="91" t="s">
        <v>187</v>
      </c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3"/>
      <c r="U133" s="116" t="s">
        <v>173</v>
      </c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 t="s">
        <v>173</v>
      </c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 t="s">
        <v>173</v>
      </c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 t="s">
        <v>173</v>
      </c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 t="s">
        <v>173</v>
      </c>
      <c r="BJ133" s="116"/>
      <c r="BK133" s="116"/>
      <c r="BL133" s="116"/>
      <c r="BM133" s="116"/>
      <c r="BN133" s="116"/>
      <c r="BO133" s="116"/>
      <c r="BP133" s="116"/>
      <c r="BQ133" s="116"/>
      <c r="BR133" s="116"/>
    </row>
    <row r="136" spans="1:79" ht="14.25" customHeight="1" x14ac:dyDescent="0.2">
      <c r="A136" s="41" t="s">
        <v>125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</row>
    <row r="137" spans="1:79" ht="15" customHeight="1" x14ac:dyDescent="0.2">
      <c r="A137" s="60" t="s">
        <v>6</v>
      </c>
      <c r="B137" s="61"/>
      <c r="C137" s="61"/>
      <c r="D137" s="60" t="s">
        <v>10</v>
      </c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2"/>
      <c r="W137" s="35" t="s">
        <v>200</v>
      </c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 t="s">
        <v>204</v>
      </c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 t="s">
        <v>215</v>
      </c>
      <c r="AV137" s="35"/>
      <c r="AW137" s="35"/>
      <c r="AX137" s="35"/>
      <c r="AY137" s="35"/>
      <c r="AZ137" s="35"/>
      <c r="BA137" s="35" t="s">
        <v>222</v>
      </c>
      <c r="BB137" s="35"/>
      <c r="BC137" s="35"/>
      <c r="BD137" s="35"/>
      <c r="BE137" s="35"/>
      <c r="BF137" s="35"/>
      <c r="BG137" s="35" t="s">
        <v>231</v>
      </c>
      <c r="BH137" s="35"/>
      <c r="BI137" s="35"/>
      <c r="BJ137" s="35"/>
      <c r="BK137" s="35"/>
      <c r="BL137" s="35"/>
    </row>
    <row r="138" spans="1:79" ht="15" customHeight="1" x14ac:dyDescent="0.2">
      <c r="A138" s="76"/>
      <c r="B138" s="77"/>
      <c r="C138" s="77"/>
      <c r="D138" s="76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8"/>
      <c r="W138" s="35" t="s">
        <v>4</v>
      </c>
      <c r="X138" s="35"/>
      <c r="Y138" s="35"/>
      <c r="Z138" s="35"/>
      <c r="AA138" s="35"/>
      <c r="AB138" s="35"/>
      <c r="AC138" s="35" t="s">
        <v>3</v>
      </c>
      <c r="AD138" s="35"/>
      <c r="AE138" s="35"/>
      <c r="AF138" s="35"/>
      <c r="AG138" s="35"/>
      <c r="AH138" s="35"/>
      <c r="AI138" s="35" t="s">
        <v>4</v>
      </c>
      <c r="AJ138" s="35"/>
      <c r="AK138" s="35"/>
      <c r="AL138" s="35"/>
      <c r="AM138" s="35"/>
      <c r="AN138" s="35"/>
      <c r="AO138" s="35" t="s">
        <v>3</v>
      </c>
      <c r="AP138" s="35"/>
      <c r="AQ138" s="35"/>
      <c r="AR138" s="35"/>
      <c r="AS138" s="35"/>
      <c r="AT138" s="35"/>
      <c r="AU138" s="48" t="s">
        <v>4</v>
      </c>
      <c r="AV138" s="48"/>
      <c r="AW138" s="48"/>
      <c r="AX138" s="48" t="s">
        <v>3</v>
      </c>
      <c r="AY138" s="48"/>
      <c r="AZ138" s="48"/>
      <c r="BA138" s="48" t="s">
        <v>4</v>
      </c>
      <c r="BB138" s="48"/>
      <c r="BC138" s="48"/>
      <c r="BD138" s="48" t="s">
        <v>3</v>
      </c>
      <c r="BE138" s="48"/>
      <c r="BF138" s="48"/>
      <c r="BG138" s="48" t="s">
        <v>4</v>
      </c>
      <c r="BH138" s="48"/>
      <c r="BI138" s="48"/>
      <c r="BJ138" s="48" t="s">
        <v>3</v>
      </c>
      <c r="BK138" s="48"/>
      <c r="BL138" s="48"/>
    </row>
    <row r="139" spans="1:79" ht="57" customHeight="1" x14ac:dyDescent="0.2">
      <c r="A139" s="63"/>
      <c r="B139" s="64"/>
      <c r="C139" s="64"/>
      <c r="D139" s="63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5"/>
      <c r="W139" s="35" t="s">
        <v>12</v>
      </c>
      <c r="X139" s="35"/>
      <c r="Y139" s="35"/>
      <c r="Z139" s="35" t="s">
        <v>11</v>
      </c>
      <c r="AA139" s="35"/>
      <c r="AB139" s="35"/>
      <c r="AC139" s="35" t="s">
        <v>12</v>
      </c>
      <c r="AD139" s="35"/>
      <c r="AE139" s="35"/>
      <c r="AF139" s="35" t="s">
        <v>11</v>
      </c>
      <c r="AG139" s="35"/>
      <c r="AH139" s="35"/>
      <c r="AI139" s="35" t="s">
        <v>12</v>
      </c>
      <c r="AJ139" s="35"/>
      <c r="AK139" s="35"/>
      <c r="AL139" s="35" t="s">
        <v>11</v>
      </c>
      <c r="AM139" s="35"/>
      <c r="AN139" s="35"/>
      <c r="AO139" s="35" t="s">
        <v>12</v>
      </c>
      <c r="AP139" s="35"/>
      <c r="AQ139" s="35"/>
      <c r="AR139" s="35" t="s">
        <v>11</v>
      </c>
      <c r="AS139" s="35"/>
      <c r="AT139" s="35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</row>
    <row r="140" spans="1:79" ht="15" customHeight="1" x14ac:dyDescent="0.2">
      <c r="A140" s="29">
        <v>1</v>
      </c>
      <c r="B140" s="30"/>
      <c r="C140" s="30"/>
      <c r="D140" s="29">
        <v>2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1"/>
      <c r="W140" s="35">
        <v>3</v>
      </c>
      <c r="X140" s="35"/>
      <c r="Y140" s="35"/>
      <c r="Z140" s="35">
        <v>4</v>
      </c>
      <c r="AA140" s="35"/>
      <c r="AB140" s="35"/>
      <c r="AC140" s="35">
        <v>5</v>
      </c>
      <c r="AD140" s="35"/>
      <c r="AE140" s="35"/>
      <c r="AF140" s="35">
        <v>6</v>
      </c>
      <c r="AG140" s="35"/>
      <c r="AH140" s="35"/>
      <c r="AI140" s="35">
        <v>7</v>
      </c>
      <c r="AJ140" s="35"/>
      <c r="AK140" s="35"/>
      <c r="AL140" s="35">
        <v>8</v>
      </c>
      <c r="AM140" s="35"/>
      <c r="AN140" s="35"/>
      <c r="AO140" s="35">
        <v>9</v>
      </c>
      <c r="AP140" s="35"/>
      <c r="AQ140" s="35"/>
      <c r="AR140" s="35">
        <v>10</v>
      </c>
      <c r="AS140" s="35"/>
      <c r="AT140" s="35"/>
      <c r="AU140" s="35">
        <v>11</v>
      </c>
      <c r="AV140" s="35"/>
      <c r="AW140" s="35"/>
      <c r="AX140" s="35">
        <v>12</v>
      </c>
      <c r="AY140" s="35"/>
      <c r="AZ140" s="35"/>
      <c r="BA140" s="35">
        <v>13</v>
      </c>
      <c r="BB140" s="35"/>
      <c r="BC140" s="35"/>
      <c r="BD140" s="35">
        <v>14</v>
      </c>
      <c r="BE140" s="35"/>
      <c r="BF140" s="35"/>
      <c r="BG140" s="35">
        <v>15</v>
      </c>
      <c r="BH140" s="35"/>
      <c r="BI140" s="35"/>
      <c r="BJ140" s="35">
        <v>16</v>
      </c>
      <c r="BK140" s="35"/>
      <c r="BL140" s="35"/>
    </row>
    <row r="141" spans="1:79" s="1" customFormat="1" ht="12.75" hidden="1" customHeight="1" x14ac:dyDescent="0.2">
      <c r="A141" s="32" t="s">
        <v>69</v>
      </c>
      <c r="B141" s="33"/>
      <c r="C141" s="33"/>
      <c r="D141" s="32" t="s">
        <v>57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4"/>
      <c r="W141" s="37" t="s">
        <v>72</v>
      </c>
      <c r="X141" s="37"/>
      <c r="Y141" s="37"/>
      <c r="Z141" s="37" t="s">
        <v>73</v>
      </c>
      <c r="AA141" s="37"/>
      <c r="AB141" s="37"/>
      <c r="AC141" s="36" t="s">
        <v>74</v>
      </c>
      <c r="AD141" s="36"/>
      <c r="AE141" s="36"/>
      <c r="AF141" s="36" t="s">
        <v>75</v>
      </c>
      <c r="AG141" s="36"/>
      <c r="AH141" s="36"/>
      <c r="AI141" s="37" t="s">
        <v>76</v>
      </c>
      <c r="AJ141" s="37"/>
      <c r="AK141" s="37"/>
      <c r="AL141" s="37" t="s">
        <v>77</v>
      </c>
      <c r="AM141" s="37"/>
      <c r="AN141" s="37"/>
      <c r="AO141" s="36" t="s">
        <v>104</v>
      </c>
      <c r="AP141" s="36"/>
      <c r="AQ141" s="36"/>
      <c r="AR141" s="36" t="s">
        <v>78</v>
      </c>
      <c r="AS141" s="36"/>
      <c r="AT141" s="36"/>
      <c r="AU141" s="37" t="s">
        <v>105</v>
      </c>
      <c r="AV141" s="37"/>
      <c r="AW141" s="37"/>
      <c r="AX141" s="36" t="s">
        <v>106</v>
      </c>
      <c r="AY141" s="36"/>
      <c r="AZ141" s="36"/>
      <c r="BA141" s="37" t="s">
        <v>107</v>
      </c>
      <c r="BB141" s="37"/>
      <c r="BC141" s="37"/>
      <c r="BD141" s="36" t="s">
        <v>108</v>
      </c>
      <c r="BE141" s="36"/>
      <c r="BF141" s="36"/>
      <c r="BG141" s="37" t="s">
        <v>109</v>
      </c>
      <c r="BH141" s="37"/>
      <c r="BI141" s="37"/>
      <c r="BJ141" s="36" t="s">
        <v>110</v>
      </c>
      <c r="BK141" s="36"/>
      <c r="BL141" s="36"/>
      <c r="CA141" s="1" t="s">
        <v>103</v>
      </c>
    </row>
    <row r="142" spans="1:79" s="6" customFormat="1" ht="12.75" customHeight="1" x14ac:dyDescent="0.2">
      <c r="A142" s="86">
        <v>1</v>
      </c>
      <c r="B142" s="84"/>
      <c r="C142" s="84"/>
      <c r="D142" s="99" t="s">
        <v>188</v>
      </c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CA142" s="6" t="s">
        <v>43</v>
      </c>
    </row>
    <row r="143" spans="1:79" s="98" customFormat="1" ht="25.5" customHeight="1" x14ac:dyDescent="0.2">
      <c r="A143" s="88">
        <v>2</v>
      </c>
      <c r="B143" s="89"/>
      <c r="C143" s="89"/>
      <c r="D143" s="91" t="s">
        <v>189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3"/>
      <c r="W143" s="112" t="s">
        <v>173</v>
      </c>
      <c r="X143" s="112"/>
      <c r="Y143" s="112"/>
      <c r="Z143" s="112" t="s">
        <v>173</v>
      </c>
      <c r="AA143" s="112"/>
      <c r="AB143" s="112"/>
      <c r="AC143" s="112"/>
      <c r="AD143" s="112"/>
      <c r="AE143" s="112"/>
      <c r="AF143" s="112"/>
      <c r="AG143" s="112"/>
      <c r="AH143" s="112"/>
      <c r="AI143" s="112" t="s">
        <v>173</v>
      </c>
      <c r="AJ143" s="112"/>
      <c r="AK143" s="112"/>
      <c r="AL143" s="112" t="s">
        <v>173</v>
      </c>
      <c r="AM143" s="112"/>
      <c r="AN143" s="112"/>
      <c r="AO143" s="112"/>
      <c r="AP143" s="112"/>
      <c r="AQ143" s="112"/>
      <c r="AR143" s="112"/>
      <c r="AS143" s="112"/>
      <c r="AT143" s="112"/>
      <c r="AU143" s="112" t="s">
        <v>173</v>
      </c>
      <c r="AV143" s="112"/>
      <c r="AW143" s="112"/>
      <c r="AX143" s="112"/>
      <c r="AY143" s="112"/>
      <c r="AZ143" s="112"/>
      <c r="BA143" s="112" t="s">
        <v>173</v>
      </c>
      <c r="BB143" s="112"/>
      <c r="BC143" s="112"/>
      <c r="BD143" s="112"/>
      <c r="BE143" s="112"/>
      <c r="BF143" s="112"/>
      <c r="BG143" s="112" t="s">
        <v>173</v>
      </c>
      <c r="BH143" s="112"/>
      <c r="BI143" s="112"/>
      <c r="BJ143" s="112"/>
      <c r="BK143" s="112"/>
      <c r="BL143" s="112"/>
    </row>
    <row r="146" spans="1:79" ht="14.25" customHeight="1" x14ac:dyDescent="0.2">
      <c r="A146" s="41" t="s">
        <v>153</v>
      </c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</row>
    <row r="147" spans="1:79" ht="14.25" customHeight="1" x14ac:dyDescent="0.2">
      <c r="A147" s="41" t="s">
        <v>216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</row>
    <row r="148" spans="1:79" ht="15" customHeight="1" x14ac:dyDescent="0.2">
      <c r="A148" s="39" t="s">
        <v>199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</row>
    <row r="149" spans="1:79" ht="15" customHeight="1" x14ac:dyDescent="0.2">
      <c r="A149" s="35" t="s">
        <v>6</v>
      </c>
      <c r="B149" s="35"/>
      <c r="C149" s="35"/>
      <c r="D149" s="35"/>
      <c r="E149" s="35"/>
      <c r="F149" s="35"/>
      <c r="G149" s="35" t="s">
        <v>126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 t="s">
        <v>13</v>
      </c>
      <c r="U149" s="35"/>
      <c r="V149" s="35"/>
      <c r="W149" s="35"/>
      <c r="X149" s="35"/>
      <c r="Y149" s="35"/>
      <c r="Z149" s="35"/>
      <c r="AA149" s="29" t="s">
        <v>200</v>
      </c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5"/>
      <c r="AP149" s="29" t="s">
        <v>203</v>
      </c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1"/>
      <c r="BE149" s="29" t="s">
        <v>210</v>
      </c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1"/>
    </row>
    <row r="150" spans="1:79" ht="32.1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 t="s">
        <v>4</v>
      </c>
      <c r="AB150" s="35"/>
      <c r="AC150" s="35"/>
      <c r="AD150" s="35"/>
      <c r="AE150" s="35"/>
      <c r="AF150" s="35" t="s">
        <v>3</v>
      </c>
      <c r="AG150" s="35"/>
      <c r="AH150" s="35"/>
      <c r="AI150" s="35"/>
      <c r="AJ150" s="35"/>
      <c r="AK150" s="35" t="s">
        <v>89</v>
      </c>
      <c r="AL150" s="35"/>
      <c r="AM150" s="35"/>
      <c r="AN150" s="35"/>
      <c r="AO150" s="35"/>
      <c r="AP150" s="35" t="s">
        <v>4</v>
      </c>
      <c r="AQ150" s="35"/>
      <c r="AR150" s="35"/>
      <c r="AS150" s="35"/>
      <c r="AT150" s="35"/>
      <c r="AU150" s="35" t="s">
        <v>3</v>
      </c>
      <c r="AV150" s="35"/>
      <c r="AW150" s="35"/>
      <c r="AX150" s="35"/>
      <c r="AY150" s="35"/>
      <c r="AZ150" s="35" t="s">
        <v>96</v>
      </c>
      <c r="BA150" s="35"/>
      <c r="BB150" s="35"/>
      <c r="BC150" s="35"/>
      <c r="BD150" s="35"/>
      <c r="BE150" s="35" t="s">
        <v>4</v>
      </c>
      <c r="BF150" s="35"/>
      <c r="BG150" s="35"/>
      <c r="BH150" s="35"/>
      <c r="BI150" s="35"/>
      <c r="BJ150" s="35" t="s">
        <v>3</v>
      </c>
      <c r="BK150" s="35"/>
      <c r="BL150" s="35"/>
      <c r="BM150" s="35"/>
      <c r="BN150" s="35"/>
      <c r="BO150" s="35" t="s">
        <v>127</v>
      </c>
      <c r="BP150" s="35"/>
      <c r="BQ150" s="35"/>
      <c r="BR150" s="35"/>
      <c r="BS150" s="35"/>
    </row>
    <row r="151" spans="1:79" ht="15" customHeight="1" x14ac:dyDescent="12.75">
      <c r="A151" s="35">
        <v>1</v>
      </c>
      <c r="B151" s="35"/>
      <c r="C151" s="35"/>
      <c r="D151" s="35"/>
      <c r="E151" s="35"/>
      <c r="F151" s="35"/>
      <c r="G151" s="35">
        <v>2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>
        <v>3</v>
      </c>
      <c r="U151" s="35"/>
      <c r="V151" s="35"/>
      <c r="W151" s="35"/>
      <c r="X151" s="35"/>
      <c r="Y151" s="35"/>
      <c r="Z151" s="35"/>
      <c r="AA151" s="35">
        <v>4</v>
      </c>
      <c r="AB151" s="35"/>
      <c r="AC151" s="35"/>
      <c r="AD151" s="35"/>
      <c r="AE151" s="35"/>
      <c r="AF151" s="35">
        <v>5</v>
      </c>
      <c r="AG151" s="35"/>
      <c r="AH151" s="35"/>
      <c r="AI151" s="35"/>
      <c r="AJ151" s="35"/>
      <c r="AK151" s="35">
        <v>6</v>
      </c>
      <c r="AL151" s="35"/>
      <c r="AM151" s="35"/>
      <c r="AN151" s="35"/>
      <c r="AO151" s="35"/>
      <c r="AP151" s="35">
        <v>7</v>
      </c>
      <c r="AQ151" s="35"/>
      <c r="AR151" s="35"/>
      <c r="AS151" s="35"/>
      <c r="AT151" s="35"/>
      <c r="AU151" s="35">
        <v>8</v>
      </c>
      <c r="AV151" s="35"/>
      <c r="AW151" s="35"/>
      <c r="AX151" s="35"/>
      <c r="AY151" s="35"/>
      <c r="AZ151" s="35">
        <v>9</v>
      </c>
      <c r="BA151" s="35"/>
      <c r="BB151" s="35"/>
      <c r="BC151" s="35"/>
      <c r="BD151" s="35"/>
      <c r="BE151" s="35">
        <v>10</v>
      </c>
      <c r="BF151" s="35"/>
      <c r="BG151" s="35"/>
      <c r="BH151" s="35"/>
      <c r="BI151" s="35"/>
      <c r="BJ151" s="35">
        <v>11</v>
      </c>
      <c r="BK151" s="35"/>
      <c r="BL151" s="35"/>
      <c r="BM151" s="35"/>
      <c r="BN151" s="35"/>
      <c r="BO151" s="35">
        <v>12</v>
      </c>
      <c r="BP151" s="35"/>
      <c r="BQ151" s="35"/>
      <c r="BR151" s="35"/>
      <c r="BS151" s="35"/>
    </row>
    <row r="152" spans="1:79" s="1" customFormat="1" ht="15" hidden="1" customHeight="1" x14ac:dyDescent="12.75">
      <c r="A152" s="37" t="s">
        <v>69</v>
      </c>
      <c r="B152" s="37"/>
      <c r="C152" s="37"/>
      <c r="D152" s="37"/>
      <c r="E152" s="37"/>
      <c r="F152" s="37"/>
      <c r="G152" s="72" t="s">
        <v>57</v>
      </c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 t="s">
        <v>79</v>
      </c>
      <c r="U152" s="72"/>
      <c r="V152" s="72"/>
      <c r="W152" s="72"/>
      <c r="X152" s="72"/>
      <c r="Y152" s="72"/>
      <c r="Z152" s="72"/>
      <c r="AA152" s="36" t="s">
        <v>65</v>
      </c>
      <c r="AB152" s="36"/>
      <c r="AC152" s="36"/>
      <c r="AD152" s="36"/>
      <c r="AE152" s="36"/>
      <c r="AF152" s="36" t="s">
        <v>66</v>
      </c>
      <c r="AG152" s="36"/>
      <c r="AH152" s="36"/>
      <c r="AI152" s="36"/>
      <c r="AJ152" s="36"/>
      <c r="AK152" s="43" t="s">
        <v>122</v>
      </c>
      <c r="AL152" s="43"/>
      <c r="AM152" s="43"/>
      <c r="AN152" s="43"/>
      <c r="AO152" s="43"/>
      <c r="AP152" s="36" t="s">
        <v>67</v>
      </c>
      <c r="AQ152" s="36"/>
      <c r="AR152" s="36"/>
      <c r="AS152" s="36"/>
      <c r="AT152" s="36"/>
      <c r="AU152" s="36" t="s">
        <v>68</v>
      </c>
      <c r="AV152" s="36"/>
      <c r="AW152" s="36"/>
      <c r="AX152" s="36"/>
      <c r="AY152" s="36"/>
      <c r="AZ152" s="43" t="s">
        <v>122</v>
      </c>
      <c r="BA152" s="43"/>
      <c r="BB152" s="43"/>
      <c r="BC152" s="43"/>
      <c r="BD152" s="43"/>
      <c r="BE152" s="36" t="s">
        <v>58</v>
      </c>
      <c r="BF152" s="36"/>
      <c r="BG152" s="36"/>
      <c r="BH152" s="36"/>
      <c r="BI152" s="36"/>
      <c r="BJ152" s="36" t="s">
        <v>59</v>
      </c>
      <c r="BK152" s="36"/>
      <c r="BL152" s="36"/>
      <c r="BM152" s="36"/>
      <c r="BN152" s="36"/>
      <c r="BO152" s="43" t="s">
        <v>122</v>
      </c>
      <c r="BP152" s="43"/>
      <c r="BQ152" s="43"/>
      <c r="BR152" s="43"/>
      <c r="BS152" s="43"/>
      <c r="CA152" s="1" t="s">
        <v>44</v>
      </c>
    </row>
    <row r="153" spans="1:79" s="6" customFormat="1" ht="12.75" customHeight="1" x14ac:dyDescent="0.2">
      <c r="A153" s="87"/>
      <c r="B153" s="87"/>
      <c r="C153" s="87"/>
      <c r="D153" s="87"/>
      <c r="E153" s="87"/>
      <c r="F153" s="87"/>
      <c r="G153" s="117" t="s">
        <v>147</v>
      </c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8"/>
      <c r="U153" s="118"/>
      <c r="V153" s="118"/>
      <c r="W153" s="118"/>
      <c r="X153" s="118"/>
      <c r="Y153" s="118"/>
      <c r="Z153" s="118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>
        <f>IF(ISNUMBER(AA153),AA153,0)+IF(ISNUMBER(AF153),AF153,0)</f>
        <v>0</v>
      </c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>
        <f>IF(ISNUMBER(AP153),AP153,0)+IF(ISNUMBER(AU153),AU153,0)</f>
        <v>0</v>
      </c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>
        <f>IF(ISNUMBER(BE153),BE153,0)+IF(ISNUMBER(BJ153),BJ153,0)</f>
        <v>0</v>
      </c>
      <c r="BP153" s="115"/>
      <c r="BQ153" s="115"/>
      <c r="BR153" s="115"/>
      <c r="BS153" s="115"/>
      <c r="CA153" s="6" t="s">
        <v>45</v>
      </c>
    </row>
    <row r="155" spans="1:79" ht="13.5" customHeight="1" x14ac:dyDescent="12.75">
      <c r="A155" s="41" t="s">
        <v>232</v>
      </c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</row>
    <row r="156" spans="1:79" ht="15" customHeight="1" x14ac:dyDescent="12.75">
      <c r="A156" s="52" t="s">
        <v>199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</row>
    <row r="157" spans="1:79" ht="15" customHeight="1" x14ac:dyDescent="0.2">
      <c r="A157" s="35" t="s">
        <v>6</v>
      </c>
      <c r="B157" s="35"/>
      <c r="C157" s="35"/>
      <c r="D157" s="35"/>
      <c r="E157" s="35"/>
      <c r="F157" s="35"/>
      <c r="G157" s="35" t="s">
        <v>126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 t="s">
        <v>13</v>
      </c>
      <c r="U157" s="35"/>
      <c r="V157" s="35"/>
      <c r="W157" s="35"/>
      <c r="X157" s="35"/>
      <c r="Y157" s="35"/>
      <c r="Z157" s="35"/>
      <c r="AA157" s="29" t="s">
        <v>221</v>
      </c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5"/>
      <c r="AP157" s="29" t="s">
        <v>226</v>
      </c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1"/>
    </row>
    <row r="158" spans="1:79" ht="32.1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 t="s">
        <v>4</v>
      </c>
      <c r="AB158" s="35"/>
      <c r="AC158" s="35"/>
      <c r="AD158" s="35"/>
      <c r="AE158" s="35"/>
      <c r="AF158" s="35" t="s">
        <v>3</v>
      </c>
      <c r="AG158" s="35"/>
      <c r="AH158" s="35"/>
      <c r="AI158" s="35"/>
      <c r="AJ158" s="35"/>
      <c r="AK158" s="35" t="s">
        <v>89</v>
      </c>
      <c r="AL158" s="35"/>
      <c r="AM158" s="35"/>
      <c r="AN158" s="35"/>
      <c r="AO158" s="35"/>
      <c r="AP158" s="35" t="s">
        <v>4</v>
      </c>
      <c r="AQ158" s="35"/>
      <c r="AR158" s="35"/>
      <c r="AS158" s="35"/>
      <c r="AT158" s="35"/>
      <c r="AU158" s="35" t="s">
        <v>3</v>
      </c>
      <c r="AV158" s="35"/>
      <c r="AW158" s="35"/>
      <c r="AX158" s="35"/>
      <c r="AY158" s="35"/>
      <c r="AZ158" s="35" t="s">
        <v>96</v>
      </c>
      <c r="BA158" s="35"/>
      <c r="BB158" s="35"/>
      <c r="BC158" s="35"/>
      <c r="BD158" s="35"/>
    </row>
    <row r="159" spans="1:79" ht="15" customHeight="1" x14ac:dyDescent="0.2">
      <c r="A159" s="35">
        <v>1</v>
      </c>
      <c r="B159" s="35"/>
      <c r="C159" s="35"/>
      <c r="D159" s="35"/>
      <c r="E159" s="35"/>
      <c r="F159" s="35"/>
      <c r="G159" s="35">
        <v>2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>
        <v>3</v>
      </c>
      <c r="U159" s="35"/>
      <c r="V159" s="35"/>
      <c r="W159" s="35"/>
      <c r="X159" s="35"/>
      <c r="Y159" s="35"/>
      <c r="Z159" s="35"/>
      <c r="AA159" s="35">
        <v>4</v>
      </c>
      <c r="AB159" s="35"/>
      <c r="AC159" s="35"/>
      <c r="AD159" s="35"/>
      <c r="AE159" s="35"/>
      <c r="AF159" s="35">
        <v>5</v>
      </c>
      <c r="AG159" s="35"/>
      <c r="AH159" s="35"/>
      <c r="AI159" s="35"/>
      <c r="AJ159" s="35"/>
      <c r="AK159" s="35">
        <v>6</v>
      </c>
      <c r="AL159" s="35"/>
      <c r="AM159" s="35"/>
      <c r="AN159" s="35"/>
      <c r="AO159" s="35"/>
      <c r="AP159" s="35">
        <v>7</v>
      </c>
      <c r="AQ159" s="35"/>
      <c r="AR159" s="35"/>
      <c r="AS159" s="35"/>
      <c r="AT159" s="35"/>
      <c r="AU159" s="35">
        <v>8</v>
      </c>
      <c r="AV159" s="35"/>
      <c r="AW159" s="35"/>
      <c r="AX159" s="35"/>
      <c r="AY159" s="35"/>
      <c r="AZ159" s="35">
        <v>9</v>
      </c>
      <c r="BA159" s="35"/>
      <c r="BB159" s="35"/>
      <c r="BC159" s="35"/>
      <c r="BD159" s="35"/>
    </row>
    <row r="160" spans="1:79" s="1" customFormat="1" ht="12" hidden="1" customHeight="1" x14ac:dyDescent="0.2">
      <c r="A160" s="37" t="s">
        <v>69</v>
      </c>
      <c r="B160" s="37"/>
      <c r="C160" s="37"/>
      <c r="D160" s="37"/>
      <c r="E160" s="37"/>
      <c r="F160" s="37"/>
      <c r="G160" s="72" t="s">
        <v>57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 t="s">
        <v>79</v>
      </c>
      <c r="U160" s="72"/>
      <c r="V160" s="72"/>
      <c r="W160" s="72"/>
      <c r="X160" s="72"/>
      <c r="Y160" s="72"/>
      <c r="Z160" s="72"/>
      <c r="AA160" s="36" t="s">
        <v>60</v>
      </c>
      <c r="AB160" s="36"/>
      <c r="AC160" s="36"/>
      <c r="AD160" s="36"/>
      <c r="AE160" s="36"/>
      <c r="AF160" s="36" t="s">
        <v>61</v>
      </c>
      <c r="AG160" s="36"/>
      <c r="AH160" s="36"/>
      <c r="AI160" s="36"/>
      <c r="AJ160" s="36"/>
      <c r="AK160" s="43" t="s">
        <v>122</v>
      </c>
      <c r="AL160" s="43"/>
      <c r="AM160" s="43"/>
      <c r="AN160" s="43"/>
      <c r="AO160" s="43"/>
      <c r="AP160" s="36" t="s">
        <v>62</v>
      </c>
      <c r="AQ160" s="36"/>
      <c r="AR160" s="36"/>
      <c r="AS160" s="36"/>
      <c r="AT160" s="36"/>
      <c r="AU160" s="36" t="s">
        <v>63</v>
      </c>
      <c r="AV160" s="36"/>
      <c r="AW160" s="36"/>
      <c r="AX160" s="36"/>
      <c r="AY160" s="36"/>
      <c r="AZ160" s="43" t="s">
        <v>122</v>
      </c>
      <c r="BA160" s="43"/>
      <c r="BB160" s="43"/>
      <c r="BC160" s="43"/>
      <c r="BD160" s="43"/>
      <c r="CA160" s="1" t="s">
        <v>46</v>
      </c>
    </row>
    <row r="161" spans="1:79" s="6" customFormat="1" x14ac:dyDescent="0.2">
      <c r="A161" s="87"/>
      <c r="B161" s="87"/>
      <c r="C161" s="87"/>
      <c r="D161" s="87"/>
      <c r="E161" s="87"/>
      <c r="F161" s="87"/>
      <c r="G161" s="117" t="s">
        <v>147</v>
      </c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8"/>
      <c r="U161" s="118"/>
      <c r="V161" s="118"/>
      <c r="W161" s="118"/>
      <c r="X161" s="118"/>
      <c r="Y161" s="118"/>
      <c r="Z161" s="118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>
        <f>IF(ISNUMBER(AA161),AA161,0)+IF(ISNUMBER(AF161),AF161,0)</f>
        <v>0</v>
      </c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>
        <f>IF(ISNUMBER(AP161),AP161,0)+IF(ISNUMBER(AU161),AU161,0)</f>
        <v>0</v>
      </c>
      <c r="BA161" s="115"/>
      <c r="BB161" s="115"/>
      <c r="BC161" s="115"/>
      <c r="BD161" s="115"/>
      <c r="CA161" s="6" t="s">
        <v>47</v>
      </c>
    </row>
    <row r="164" spans="1:79" ht="14.25" customHeight="1" x14ac:dyDescent="0.2">
      <c r="A164" s="41" t="s">
        <v>233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</row>
    <row r="165" spans="1:79" ht="15" customHeight="1" x14ac:dyDescent="12.75">
      <c r="A165" s="52" t="s">
        <v>199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</row>
    <row r="166" spans="1:79" ht="23.1" customHeight="1" x14ac:dyDescent="0.2">
      <c r="A166" s="35" t="s">
        <v>128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60" t="s">
        <v>129</v>
      </c>
      <c r="O166" s="61"/>
      <c r="P166" s="61"/>
      <c r="Q166" s="61"/>
      <c r="R166" s="61"/>
      <c r="S166" s="61"/>
      <c r="T166" s="61"/>
      <c r="U166" s="62"/>
      <c r="V166" s="60" t="s">
        <v>130</v>
      </c>
      <c r="W166" s="61"/>
      <c r="X166" s="61"/>
      <c r="Y166" s="61"/>
      <c r="Z166" s="62"/>
      <c r="AA166" s="35" t="s">
        <v>200</v>
      </c>
      <c r="AB166" s="35"/>
      <c r="AC166" s="35"/>
      <c r="AD166" s="35"/>
      <c r="AE166" s="35"/>
      <c r="AF166" s="35"/>
      <c r="AG166" s="35"/>
      <c r="AH166" s="35"/>
      <c r="AI166" s="35"/>
      <c r="AJ166" s="35" t="s">
        <v>203</v>
      </c>
      <c r="AK166" s="35"/>
      <c r="AL166" s="35"/>
      <c r="AM166" s="35"/>
      <c r="AN166" s="35"/>
      <c r="AO166" s="35"/>
      <c r="AP166" s="35"/>
      <c r="AQ166" s="35"/>
      <c r="AR166" s="35"/>
      <c r="AS166" s="35" t="s">
        <v>210</v>
      </c>
      <c r="AT166" s="35"/>
      <c r="AU166" s="35"/>
      <c r="AV166" s="35"/>
      <c r="AW166" s="35"/>
      <c r="AX166" s="35"/>
      <c r="AY166" s="35"/>
      <c r="AZ166" s="35"/>
      <c r="BA166" s="35"/>
      <c r="BB166" s="35" t="s">
        <v>221</v>
      </c>
      <c r="BC166" s="35"/>
      <c r="BD166" s="35"/>
      <c r="BE166" s="35"/>
      <c r="BF166" s="35"/>
      <c r="BG166" s="35"/>
      <c r="BH166" s="35"/>
      <c r="BI166" s="35"/>
      <c r="BJ166" s="35"/>
      <c r="BK166" s="35" t="s">
        <v>226</v>
      </c>
      <c r="BL166" s="35"/>
      <c r="BM166" s="35"/>
      <c r="BN166" s="35"/>
      <c r="BO166" s="35"/>
      <c r="BP166" s="35"/>
      <c r="BQ166" s="35"/>
      <c r="BR166" s="35"/>
      <c r="BS166" s="35"/>
    </row>
    <row r="167" spans="1:79" ht="95.2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63"/>
      <c r="O167" s="64"/>
      <c r="P167" s="64"/>
      <c r="Q167" s="64"/>
      <c r="R167" s="64"/>
      <c r="S167" s="64"/>
      <c r="T167" s="64"/>
      <c r="U167" s="65"/>
      <c r="V167" s="63"/>
      <c r="W167" s="64"/>
      <c r="X167" s="64"/>
      <c r="Y167" s="64"/>
      <c r="Z167" s="65"/>
      <c r="AA167" s="48" t="s">
        <v>133</v>
      </c>
      <c r="AB167" s="48"/>
      <c r="AC167" s="48"/>
      <c r="AD167" s="48"/>
      <c r="AE167" s="48"/>
      <c r="AF167" s="48" t="s">
        <v>134</v>
      </c>
      <c r="AG167" s="48"/>
      <c r="AH167" s="48"/>
      <c r="AI167" s="48"/>
      <c r="AJ167" s="48" t="s">
        <v>133</v>
      </c>
      <c r="AK167" s="48"/>
      <c r="AL167" s="48"/>
      <c r="AM167" s="48"/>
      <c r="AN167" s="48"/>
      <c r="AO167" s="48" t="s">
        <v>134</v>
      </c>
      <c r="AP167" s="48"/>
      <c r="AQ167" s="48"/>
      <c r="AR167" s="48"/>
      <c r="AS167" s="48" t="s">
        <v>133</v>
      </c>
      <c r="AT167" s="48"/>
      <c r="AU167" s="48"/>
      <c r="AV167" s="48"/>
      <c r="AW167" s="48"/>
      <c r="AX167" s="48" t="s">
        <v>134</v>
      </c>
      <c r="AY167" s="48"/>
      <c r="AZ167" s="48"/>
      <c r="BA167" s="48"/>
      <c r="BB167" s="48" t="s">
        <v>133</v>
      </c>
      <c r="BC167" s="48"/>
      <c r="BD167" s="48"/>
      <c r="BE167" s="48"/>
      <c r="BF167" s="48"/>
      <c r="BG167" s="48" t="s">
        <v>134</v>
      </c>
      <c r="BH167" s="48"/>
      <c r="BI167" s="48"/>
      <c r="BJ167" s="48"/>
      <c r="BK167" s="48" t="s">
        <v>133</v>
      </c>
      <c r="BL167" s="48"/>
      <c r="BM167" s="48"/>
      <c r="BN167" s="48"/>
      <c r="BO167" s="48"/>
      <c r="BP167" s="48" t="s">
        <v>134</v>
      </c>
      <c r="BQ167" s="48"/>
      <c r="BR167" s="48"/>
      <c r="BS167" s="48"/>
    </row>
    <row r="168" spans="1:79" ht="15" customHeight="1" x14ac:dyDescent="0.2">
      <c r="A168" s="35">
        <v>1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29">
        <v>2</v>
      </c>
      <c r="O168" s="30"/>
      <c r="P168" s="30"/>
      <c r="Q168" s="30"/>
      <c r="R168" s="30"/>
      <c r="S168" s="30"/>
      <c r="T168" s="30"/>
      <c r="U168" s="31"/>
      <c r="V168" s="35">
        <v>3</v>
      </c>
      <c r="W168" s="35"/>
      <c r="X168" s="35"/>
      <c r="Y168" s="35"/>
      <c r="Z168" s="35"/>
      <c r="AA168" s="35">
        <v>4</v>
      </c>
      <c r="AB168" s="35"/>
      <c r="AC168" s="35"/>
      <c r="AD168" s="35"/>
      <c r="AE168" s="35"/>
      <c r="AF168" s="35">
        <v>5</v>
      </c>
      <c r="AG168" s="35"/>
      <c r="AH168" s="35"/>
      <c r="AI168" s="35"/>
      <c r="AJ168" s="35">
        <v>6</v>
      </c>
      <c r="AK168" s="35"/>
      <c r="AL168" s="35"/>
      <c r="AM168" s="35"/>
      <c r="AN168" s="35"/>
      <c r="AO168" s="35">
        <v>7</v>
      </c>
      <c r="AP168" s="35"/>
      <c r="AQ168" s="35"/>
      <c r="AR168" s="35"/>
      <c r="AS168" s="35">
        <v>8</v>
      </c>
      <c r="AT168" s="35"/>
      <c r="AU168" s="35"/>
      <c r="AV168" s="35"/>
      <c r="AW168" s="35"/>
      <c r="AX168" s="35">
        <v>9</v>
      </c>
      <c r="AY168" s="35"/>
      <c r="AZ168" s="35"/>
      <c r="BA168" s="35"/>
      <c r="BB168" s="35">
        <v>10</v>
      </c>
      <c r="BC168" s="35"/>
      <c r="BD168" s="35"/>
      <c r="BE168" s="35"/>
      <c r="BF168" s="35"/>
      <c r="BG168" s="35">
        <v>11</v>
      </c>
      <c r="BH168" s="35"/>
      <c r="BI168" s="35"/>
      <c r="BJ168" s="35"/>
      <c r="BK168" s="35">
        <v>12</v>
      </c>
      <c r="BL168" s="35"/>
      <c r="BM168" s="35"/>
      <c r="BN168" s="35"/>
      <c r="BO168" s="35"/>
      <c r="BP168" s="35">
        <v>13</v>
      </c>
      <c r="BQ168" s="35"/>
      <c r="BR168" s="35"/>
      <c r="BS168" s="35"/>
    </row>
    <row r="169" spans="1:79" s="1" customFormat="1" ht="12" hidden="1" customHeight="1" x14ac:dyDescent="0.2">
      <c r="A169" s="72" t="s">
        <v>146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37" t="s">
        <v>131</v>
      </c>
      <c r="O169" s="37"/>
      <c r="P169" s="37"/>
      <c r="Q169" s="37"/>
      <c r="R169" s="37"/>
      <c r="S169" s="37"/>
      <c r="T169" s="37"/>
      <c r="U169" s="37"/>
      <c r="V169" s="37" t="s">
        <v>132</v>
      </c>
      <c r="W169" s="37"/>
      <c r="X169" s="37"/>
      <c r="Y169" s="37"/>
      <c r="Z169" s="37"/>
      <c r="AA169" s="36" t="s">
        <v>65</v>
      </c>
      <c r="AB169" s="36"/>
      <c r="AC169" s="36"/>
      <c r="AD169" s="36"/>
      <c r="AE169" s="36"/>
      <c r="AF169" s="36" t="s">
        <v>66</v>
      </c>
      <c r="AG169" s="36"/>
      <c r="AH169" s="36"/>
      <c r="AI169" s="36"/>
      <c r="AJ169" s="36" t="s">
        <v>67</v>
      </c>
      <c r="AK169" s="36"/>
      <c r="AL169" s="36"/>
      <c r="AM169" s="36"/>
      <c r="AN169" s="36"/>
      <c r="AO169" s="36" t="s">
        <v>68</v>
      </c>
      <c r="AP169" s="36"/>
      <c r="AQ169" s="36"/>
      <c r="AR169" s="36"/>
      <c r="AS169" s="36" t="s">
        <v>58</v>
      </c>
      <c r="AT169" s="36"/>
      <c r="AU169" s="36"/>
      <c r="AV169" s="36"/>
      <c r="AW169" s="36"/>
      <c r="AX169" s="36" t="s">
        <v>59</v>
      </c>
      <c r="AY169" s="36"/>
      <c r="AZ169" s="36"/>
      <c r="BA169" s="36"/>
      <c r="BB169" s="36" t="s">
        <v>60</v>
      </c>
      <c r="BC169" s="36"/>
      <c r="BD169" s="36"/>
      <c r="BE169" s="36"/>
      <c r="BF169" s="36"/>
      <c r="BG169" s="36" t="s">
        <v>61</v>
      </c>
      <c r="BH169" s="36"/>
      <c r="BI169" s="36"/>
      <c r="BJ169" s="36"/>
      <c r="BK169" s="36" t="s">
        <v>62</v>
      </c>
      <c r="BL169" s="36"/>
      <c r="BM169" s="36"/>
      <c r="BN169" s="36"/>
      <c r="BO169" s="36"/>
      <c r="BP169" s="36" t="s">
        <v>63</v>
      </c>
      <c r="BQ169" s="36"/>
      <c r="BR169" s="36"/>
      <c r="BS169" s="36"/>
      <c r="CA169" s="1" t="s">
        <v>48</v>
      </c>
    </row>
    <row r="170" spans="1:79" s="6" customFormat="1" ht="12.75" customHeight="1" x14ac:dyDescent="0.2">
      <c r="A170" s="117" t="s">
        <v>147</v>
      </c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86"/>
      <c r="O170" s="84"/>
      <c r="P170" s="84"/>
      <c r="Q170" s="84"/>
      <c r="R170" s="84"/>
      <c r="S170" s="84"/>
      <c r="T170" s="84"/>
      <c r="U170" s="85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20"/>
      <c r="BQ170" s="121"/>
      <c r="BR170" s="121"/>
      <c r="BS170" s="122"/>
      <c r="CA170" s="6" t="s">
        <v>49</v>
      </c>
    </row>
    <row r="173" spans="1:79" ht="35.25" customHeight="1" x14ac:dyDescent="0.2">
      <c r="A173" s="41" t="s">
        <v>234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</row>
    <row r="174" spans="1:79" ht="15" x14ac:dyDescent="12.7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</row>
    <row r="175" spans="1:79" ht="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7" spans="1:79" ht="28.5" customHeight="1" x14ac:dyDescent="0.2">
      <c r="A177" s="38" t="s">
        <v>217</v>
      </c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spans="1:79" ht="14.25" customHeight="1" x14ac:dyDescent="0.2">
      <c r="A178" s="41" t="s">
        <v>201</v>
      </c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</row>
    <row r="179" spans="1:79" ht="15" customHeight="1" x14ac:dyDescent="0.2">
      <c r="A179" s="39" t="s">
        <v>199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</row>
    <row r="180" spans="1:79" ht="42.95" customHeight="1" x14ac:dyDescent="0.2">
      <c r="A180" s="48" t="s">
        <v>135</v>
      </c>
      <c r="B180" s="48"/>
      <c r="C180" s="48"/>
      <c r="D180" s="48"/>
      <c r="E180" s="48"/>
      <c r="F180" s="48"/>
      <c r="G180" s="35" t="s">
        <v>19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 t="s">
        <v>15</v>
      </c>
      <c r="U180" s="35"/>
      <c r="V180" s="35"/>
      <c r="W180" s="35"/>
      <c r="X180" s="35"/>
      <c r="Y180" s="35"/>
      <c r="Z180" s="35" t="s">
        <v>14</v>
      </c>
      <c r="AA180" s="35"/>
      <c r="AB180" s="35"/>
      <c r="AC180" s="35"/>
      <c r="AD180" s="35"/>
      <c r="AE180" s="35" t="s">
        <v>136</v>
      </c>
      <c r="AF180" s="35"/>
      <c r="AG180" s="35"/>
      <c r="AH180" s="35"/>
      <c r="AI180" s="35"/>
      <c r="AJ180" s="35"/>
      <c r="AK180" s="35" t="s">
        <v>137</v>
      </c>
      <c r="AL180" s="35"/>
      <c r="AM180" s="35"/>
      <c r="AN180" s="35"/>
      <c r="AO180" s="35"/>
      <c r="AP180" s="35"/>
      <c r="AQ180" s="35" t="s">
        <v>138</v>
      </c>
      <c r="AR180" s="35"/>
      <c r="AS180" s="35"/>
      <c r="AT180" s="35"/>
      <c r="AU180" s="35"/>
      <c r="AV180" s="35"/>
      <c r="AW180" s="35" t="s">
        <v>98</v>
      </c>
      <c r="AX180" s="35"/>
      <c r="AY180" s="35"/>
      <c r="AZ180" s="35"/>
      <c r="BA180" s="35"/>
      <c r="BB180" s="35"/>
      <c r="BC180" s="35"/>
      <c r="BD180" s="35"/>
      <c r="BE180" s="35"/>
      <c r="BF180" s="35"/>
      <c r="BG180" s="35" t="s">
        <v>139</v>
      </c>
      <c r="BH180" s="35"/>
      <c r="BI180" s="35"/>
      <c r="BJ180" s="35"/>
      <c r="BK180" s="35"/>
      <c r="BL180" s="35"/>
    </row>
    <row r="181" spans="1:79" ht="39.950000000000003" customHeight="1" x14ac:dyDescent="0.2">
      <c r="A181" s="48"/>
      <c r="B181" s="48"/>
      <c r="C181" s="48"/>
      <c r="D181" s="48"/>
      <c r="E181" s="48"/>
      <c r="F181" s="48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 t="s">
        <v>17</v>
      </c>
      <c r="AX181" s="35"/>
      <c r="AY181" s="35"/>
      <c r="AZ181" s="35"/>
      <c r="BA181" s="35"/>
      <c r="BB181" s="35" t="s">
        <v>16</v>
      </c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5" customHeight="1" x14ac:dyDescent="0.2">
      <c r="A182" s="35">
        <v>1</v>
      </c>
      <c r="B182" s="35"/>
      <c r="C182" s="35"/>
      <c r="D182" s="35"/>
      <c r="E182" s="35"/>
      <c r="F182" s="35"/>
      <c r="G182" s="35">
        <v>2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>
        <v>3</v>
      </c>
      <c r="U182" s="35"/>
      <c r="V182" s="35"/>
      <c r="W182" s="35"/>
      <c r="X182" s="35"/>
      <c r="Y182" s="35"/>
      <c r="Z182" s="35">
        <v>4</v>
      </c>
      <c r="AA182" s="35"/>
      <c r="AB182" s="35"/>
      <c r="AC182" s="35"/>
      <c r="AD182" s="35"/>
      <c r="AE182" s="35">
        <v>5</v>
      </c>
      <c r="AF182" s="35"/>
      <c r="AG182" s="35"/>
      <c r="AH182" s="35"/>
      <c r="AI182" s="35"/>
      <c r="AJ182" s="35"/>
      <c r="AK182" s="35">
        <v>6</v>
      </c>
      <c r="AL182" s="35"/>
      <c r="AM182" s="35"/>
      <c r="AN182" s="35"/>
      <c r="AO182" s="35"/>
      <c r="AP182" s="35"/>
      <c r="AQ182" s="35">
        <v>7</v>
      </c>
      <c r="AR182" s="35"/>
      <c r="AS182" s="35"/>
      <c r="AT182" s="35"/>
      <c r="AU182" s="35"/>
      <c r="AV182" s="35"/>
      <c r="AW182" s="35">
        <v>8</v>
      </c>
      <c r="AX182" s="35"/>
      <c r="AY182" s="35"/>
      <c r="AZ182" s="35"/>
      <c r="BA182" s="35"/>
      <c r="BB182" s="35">
        <v>9</v>
      </c>
      <c r="BC182" s="35"/>
      <c r="BD182" s="35"/>
      <c r="BE182" s="35"/>
      <c r="BF182" s="35"/>
      <c r="BG182" s="35">
        <v>10</v>
      </c>
      <c r="BH182" s="35"/>
      <c r="BI182" s="35"/>
      <c r="BJ182" s="35"/>
      <c r="BK182" s="35"/>
      <c r="BL182" s="35"/>
    </row>
    <row r="183" spans="1:79" s="1" customFormat="1" ht="12" hidden="1" customHeight="1" x14ac:dyDescent="0.2">
      <c r="A183" s="37" t="s">
        <v>64</v>
      </c>
      <c r="B183" s="37"/>
      <c r="C183" s="37"/>
      <c r="D183" s="37"/>
      <c r="E183" s="37"/>
      <c r="F183" s="37"/>
      <c r="G183" s="72" t="s">
        <v>57</v>
      </c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36" t="s">
        <v>80</v>
      </c>
      <c r="U183" s="36"/>
      <c r="V183" s="36"/>
      <c r="W183" s="36"/>
      <c r="X183" s="36"/>
      <c r="Y183" s="36"/>
      <c r="Z183" s="36" t="s">
        <v>81</v>
      </c>
      <c r="AA183" s="36"/>
      <c r="AB183" s="36"/>
      <c r="AC183" s="36"/>
      <c r="AD183" s="36"/>
      <c r="AE183" s="36" t="s">
        <v>82</v>
      </c>
      <c r="AF183" s="36"/>
      <c r="AG183" s="36"/>
      <c r="AH183" s="36"/>
      <c r="AI183" s="36"/>
      <c r="AJ183" s="36"/>
      <c r="AK183" s="36" t="s">
        <v>83</v>
      </c>
      <c r="AL183" s="36"/>
      <c r="AM183" s="36"/>
      <c r="AN183" s="36"/>
      <c r="AO183" s="36"/>
      <c r="AP183" s="36"/>
      <c r="AQ183" s="73" t="s">
        <v>99</v>
      </c>
      <c r="AR183" s="36"/>
      <c r="AS183" s="36"/>
      <c r="AT183" s="36"/>
      <c r="AU183" s="36"/>
      <c r="AV183" s="36"/>
      <c r="AW183" s="36" t="s">
        <v>84</v>
      </c>
      <c r="AX183" s="36"/>
      <c r="AY183" s="36"/>
      <c r="AZ183" s="36"/>
      <c r="BA183" s="36"/>
      <c r="BB183" s="36" t="s">
        <v>85</v>
      </c>
      <c r="BC183" s="36"/>
      <c r="BD183" s="36"/>
      <c r="BE183" s="36"/>
      <c r="BF183" s="36"/>
      <c r="BG183" s="73" t="s">
        <v>100</v>
      </c>
      <c r="BH183" s="36"/>
      <c r="BI183" s="36"/>
      <c r="BJ183" s="36"/>
      <c r="BK183" s="36"/>
      <c r="BL183" s="36"/>
      <c r="CA183" s="1" t="s">
        <v>50</v>
      </c>
    </row>
    <row r="184" spans="1:79" s="6" customFormat="1" ht="12.75" customHeight="1" x14ac:dyDescent="0.2">
      <c r="A184" s="87"/>
      <c r="B184" s="87"/>
      <c r="C184" s="87"/>
      <c r="D184" s="87"/>
      <c r="E184" s="87"/>
      <c r="F184" s="87"/>
      <c r="G184" s="117" t="s">
        <v>147</v>
      </c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>
        <f>IF(ISNUMBER(AK184),AK184,0)-IF(ISNUMBER(AE184),AE184,0)</f>
        <v>0</v>
      </c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>
        <f>IF(ISNUMBER(Z184),Z184,0)+IF(ISNUMBER(AK184),AK184,0)</f>
        <v>0</v>
      </c>
      <c r="BH184" s="115"/>
      <c r="BI184" s="115"/>
      <c r="BJ184" s="115"/>
      <c r="BK184" s="115"/>
      <c r="BL184" s="115"/>
      <c r="CA184" s="6" t="s">
        <v>51</v>
      </c>
    </row>
    <row r="186" spans="1:79" ht="14.25" customHeight="1" x14ac:dyDescent="12.75">
      <c r="A186" s="41" t="s">
        <v>218</v>
      </c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</row>
    <row r="187" spans="1:79" ht="15" customHeight="1" x14ac:dyDescent="0.2">
      <c r="A187" s="39" t="s">
        <v>199</v>
      </c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</row>
    <row r="188" spans="1:79" ht="18" customHeight="1" x14ac:dyDescent="0.2">
      <c r="A188" s="35" t="s">
        <v>135</v>
      </c>
      <c r="B188" s="35"/>
      <c r="C188" s="35"/>
      <c r="D188" s="35"/>
      <c r="E188" s="35"/>
      <c r="F188" s="35"/>
      <c r="G188" s="35" t="s">
        <v>19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 t="s">
        <v>205</v>
      </c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 t="s">
        <v>215</v>
      </c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42.9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 t="s">
        <v>140</v>
      </c>
      <c r="R189" s="35"/>
      <c r="S189" s="35"/>
      <c r="T189" s="35"/>
      <c r="U189" s="35"/>
      <c r="V189" s="48" t="s">
        <v>141</v>
      </c>
      <c r="W189" s="48"/>
      <c r="X189" s="48"/>
      <c r="Y189" s="48"/>
      <c r="Z189" s="35" t="s">
        <v>142</v>
      </c>
      <c r="AA189" s="35"/>
      <c r="AB189" s="35"/>
      <c r="AC189" s="35"/>
      <c r="AD189" s="35"/>
      <c r="AE189" s="35"/>
      <c r="AF189" s="35"/>
      <c r="AG189" s="35"/>
      <c r="AH189" s="35"/>
      <c r="AI189" s="35"/>
      <c r="AJ189" s="35" t="s">
        <v>143</v>
      </c>
      <c r="AK189" s="35"/>
      <c r="AL189" s="35"/>
      <c r="AM189" s="35"/>
      <c r="AN189" s="35"/>
      <c r="AO189" s="35" t="s">
        <v>20</v>
      </c>
      <c r="AP189" s="35"/>
      <c r="AQ189" s="35"/>
      <c r="AR189" s="35"/>
      <c r="AS189" s="35"/>
      <c r="AT189" s="48" t="s">
        <v>144</v>
      </c>
      <c r="AU189" s="48"/>
      <c r="AV189" s="48"/>
      <c r="AW189" s="48"/>
      <c r="AX189" s="35" t="s">
        <v>142</v>
      </c>
      <c r="AY189" s="35"/>
      <c r="AZ189" s="35"/>
      <c r="BA189" s="35"/>
      <c r="BB189" s="35"/>
      <c r="BC189" s="35"/>
      <c r="BD189" s="35"/>
      <c r="BE189" s="35"/>
      <c r="BF189" s="35"/>
      <c r="BG189" s="35"/>
      <c r="BH189" s="35" t="s">
        <v>145</v>
      </c>
      <c r="BI189" s="35"/>
      <c r="BJ189" s="35"/>
      <c r="BK189" s="35"/>
      <c r="BL189" s="35"/>
    </row>
    <row r="190" spans="1:79" ht="63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48"/>
      <c r="W190" s="48"/>
      <c r="X190" s="48"/>
      <c r="Y190" s="48"/>
      <c r="Z190" s="35" t="s">
        <v>17</v>
      </c>
      <c r="AA190" s="35"/>
      <c r="AB190" s="35"/>
      <c r="AC190" s="35"/>
      <c r="AD190" s="35"/>
      <c r="AE190" s="35" t="s">
        <v>16</v>
      </c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48"/>
      <c r="AU190" s="48"/>
      <c r="AV190" s="48"/>
      <c r="AW190" s="48"/>
      <c r="AX190" s="35" t="s">
        <v>17</v>
      </c>
      <c r="AY190" s="35"/>
      <c r="AZ190" s="35"/>
      <c r="BA190" s="35"/>
      <c r="BB190" s="35"/>
      <c r="BC190" s="35" t="s">
        <v>16</v>
      </c>
      <c r="BD190" s="35"/>
      <c r="BE190" s="35"/>
      <c r="BF190" s="35"/>
      <c r="BG190" s="35"/>
      <c r="BH190" s="35"/>
      <c r="BI190" s="35"/>
      <c r="BJ190" s="35"/>
      <c r="BK190" s="35"/>
      <c r="BL190" s="35"/>
    </row>
    <row r="191" spans="1:79" ht="15" customHeight="1" x14ac:dyDescent="0.2">
      <c r="A191" s="35">
        <v>1</v>
      </c>
      <c r="B191" s="35"/>
      <c r="C191" s="35"/>
      <c r="D191" s="35"/>
      <c r="E191" s="35"/>
      <c r="F191" s="35"/>
      <c r="G191" s="35">
        <v>2</v>
      </c>
      <c r="H191" s="35"/>
      <c r="I191" s="35"/>
      <c r="J191" s="35"/>
      <c r="K191" s="35"/>
      <c r="L191" s="35"/>
      <c r="M191" s="35"/>
      <c r="N191" s="35"/>
      <c r="O191" s="35"/>
      <c r="P191" s="35"/>
      <c r="Q191" s="35">
        <v>3</v>
      </c>
      <c r="R191" s="35"/>
      <c r="S191" s="35"/>
      <c r="T191" s="35"/>
      <c r="U191" s="35"/>
      <c r="V191" s="35">
        <v>4</v>
      </c>
      <c r="W191" s="35"/>
      <c r="X191" s="35"/>
      <c r="Y191" s="35"/>
      <c r="Z191" s="35">
        <v>5</v>
      </c>
      <c r="AA191" s="35"/>
      <c r="AB191" s="35"/>
      <c r="AC191" s="35"/>
      <c r="AD191" s="35"/>
      <c r="AE191" s="35">
        <v>6</v>
      </c>
      <c r="AF191" s="35"/>
      <c r="AG191" s="35"/>
      <c r="AH191" s="35"/>
      <c r="AI191" s="35"/>
      <c r="AJ191" s="35">
        <v>7</v>
      </c>
      <c r="AK191" s="35"/>
      <c r="AL191" s="35"/>
      <c r="AM191" s="35"/>
      <c r="AN191" s="35"/>
      <c r="AO191" s="35">
        <v>8</v>
      </c>
      <c r="AP191" s="35"/>
      <c r="AQ191" s="35"/>
      <c r="AR191" s="35"/>
      <c r="AS191" s="35"/>
      <c r="AT191" s="35">
        <v>9</v>
      </c>
      <c r="AU191" s="35"/>
      <c r="AV191" s="35"/>
      <c r="AW191" s="35"/>
      <c r="AX191" s="35">
        <v>10</v>
      </c>
      <c r="AY191" s="35"/>
      <c r="AZ191" s="35"/>
      <c r="BA191" s="35"/>
      <c r="BB191" s="35"/>
      <c r="BC191" s="35">
        <v>11</v>
      </c>
      <c r="BD191" s="35"/>
      <c r="BE191" s="35"/>
      <c r="BF191" s="35"/>
      <c r="BG191" s="35"/>
      <c r="BH191" s="35">
        <v>12</v>
      </c>
      <c r="BI191" s="35"/>
      <c r="BJ191" s="35"/>
      <c r="BK191" s="35"/>
      <c r="BL191" s="35"/>
    </row>
    <row r="192" spans="1:79" s="1" customFormat="1" ht="12" hidden="1" customHeight="1" x14ac:dyDescent="0.2">
      <c r="A192" s="37" t="s">
        <v>64</v>
      </c>
      <c r="B192" s="37"/>
      <c r="C192" s="37"/>
      <c r="D192" s="37"/>
      <c r="E192" s="37"/>
      <c r="F192" s="37"/>
      <c r="G192" s="72" t="s">
        <v>57</v>
      </c>
      <c r="H192" s="72"/>
      <c r="I192" s="72"/>
      <c r="J192" s="72"/>
      <c r="K192" s="72"/>
      <c r="L192" s="72"/>
      <c r="M192" s="72"/>
      <c r="N192" s="72"/>
      <c r="O192" s="72"/>
      <c r="P192" s="72"/>
      <c r="Q192" s="36" t="s">
        <v>80</v>
      </c>
      <c r="R192" s="36"/>
      <c r="S192" s="36"/>
      <c r="T192" s="36"/>
      <c r="U192" s="36"/>
      <c r="V192" s="36" t="s">
        <v>81</v>
      </c>
      <c r="W192" s="36"/>
      <c r="X192" s="36"/>
      <c r="Y192" s="36"/>
      <c r="Z192" s="36" t="s">
        <v>82</v>
      </c>
      <c r="AA192" s="36"/>
      <c r="AB192" s="36"/>
      <c r="AC192" s="36"/>
      <c r="AD192" s="36"/>
      <c r="AE192" s="36" t="s">
        <v>83</v>
      </c>
      <c r="AF192" s="36"/>
      <c r="AG192" s="36"/>
      <c r="AH192" s="36"/>
      <c r="AI192" s="36"/>
      <c r="AJ192" s="73" t="s">
        <v>101</v>
      </c>
      <c r="AK192" s="36"/>
      <c r="AL192" s="36"/>
      <c r="AM192" s="36"/>
      <c r="AN192" s="36"/>
      <c r="AO192" s="36" t="s">
        <v>84</v>
      </c>
      <c r="AP192" s="36"/>
      <c r="AQ192" s="36"/>
      <c r="AR192" s="36"/>
      <c r="AS192" s="36"/>
      <c r="AT192" s="73" t="s">
        <v>102</v>
      </c>
      <c r="AU192" s="36"/>
      <c r="AV192" s="36"/>
      <c r="AW192" s="36"/>
      <c r="AX192" s="36" t="s">
        <v>85</v>
      </c>
      <c r="AY192" s="36"/>
      <c r="AZ192" s="36"/>
      <c r="BA192" s="36"/>
      <c r="BB192" s="36"/>
      <c r="BC192" s="36" t="s">
        <v>86</v>
      </c>
      <c r="BD192" s="36"/>
      <c r="BE192" s="36"/>
      <c r="BF192" s="36"/>
      <c r="BG192" s="36"/>
      <c r="BH192" s="73" t="s">
        <v>101</v>
      </c>
      <c r="BI192" s="36"/>
      <c r="BJ192" s="36"/>
      <c r="BK192" s="36"/>
      <c r="BL192" s="36"/>
      <c r="CA192" s="1" t="s">
        <v>52</v>
      </c>
    </row>
    <row r="193" spans="1:79" s="6" customFormat="1" ht="12.75" customHeight="1" x14ac:dyDescent="0.2">
      <c r="A193" s="87"/>
      <c r="B193" s="87"/>
      <c r="C193" s="87"/>
      <c r="D193" s="87"/>
      <c r="E193" s="87"/>
      <c r="F193" s="87"/>
      <c r="G193" s="117" t="s">
        <v>147</v>
      </c>
      <c r="H193" s="117"/>
      <c r="I193" s="117"/>
      <c r="J193" s="117"/>
      <c r="K193" s="117"/>
      <c r="L193" s="117"/>
      <c r="M193" s="117"/>
      <c r="N193" s="117"/>
      <c r="O193" s="117"/>
      <c r="P193" s="117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>
        <f>IF(ISNUMBER(Q193),Q193,0)-IF(ISNUMBER(Z193),Z193,0)</f>
        <v>0</v>
      </c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>
        <f>IF(ISNUMBER(V193),V193,0)-IF(ISNUMBER(Z193),Z193,0)-IF(ISNUMBER(AE193),AE193,0)</f>
        <v>0</v>
      </c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>
        <f>IF(ISNUMBER(AO193),AO193,0)-IF(ISNUMBER(AX193),AX193,0)</f>
        <v>0</v>
      </c>
      <c r="BI193" s="115"/>
      <c r="BJ193" s="115"/>
      <c r="BK193" s="115"/>
      <c r="BL193" s="115"/>
      <c r="CA193" s="6" t="s">
        <v>53</v>
      </c>
    </row>
    <row r="195" spans="1:79" ht="14.25" customHeight="1" x14ac:dyDescent="12.75">
      <c r="A195" s="41" t="s">
        <v>206</v>
      </c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</row>
    <row r="196" spans="1:79" ht="15" customHeight="1" x14ac:dyDescent="0.2">
      <c r="A196" s="39" t="s">
        <v>199</v>
      </c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</row>
    <row r="197" spans="1:79" ht="42.95" customHeight="1" x14ac:dyDescent="0.2">
      <c r="A197" s="48" t="s">
        <v>135</v>
      </c>
      <c r="B197" s="48"/>
      <c r="C197" s="48"/>
      <c r="D197" s="48"/>
      <c r="E197" s="48"/>
      <c r="F197" s="48"/>
      <c r="G197" s="35" t="s">
        <v>19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 t="s">
        <v>15</v>
      </c>
      <c r="U197" s="35"/>
      <c r="V197" s="35"/>
      <c r="W197" s="35"/>
      <c r="X197" s="35"/>
      <c r="Y197" s="35"/>
      <c r="Z197" s="35" t="s">
        <v>14</v>
      </c>
      <c r="AA197" s="35"/>
      <c r="AB197" s="35"/>
      <c r="AC197" s="35"/>
      <c r="AD197" s="35"/>
      <c r="AE197" s="35" t="s">
        <v>202</v>
      </c>
      <c r="AF197" s="35"/>
      <c r="AG197" s="35"/>
      <c r="AH197" s="35"/>
      <c r="AI197" s="35"/>
      <c r="AJ197" s="35"/>
      <c r="AK197" s="35" t="s">
        <v>207</v>
      </c>
      <c r="AL197" s="35"/>
      <c r="AM197" s="35"/>
      <c r="AN197" s="35"/>
      <c r="AO197" s="35"/>
      <c r="AP197" s="35"/>
      <c r="AQ197" s="35" t="s">
        <v>219</v>
      </c>
      <c r="AR197" s="35"/>
      <c r="AS197" s="35"/>
      <c r="AT197" s="35"/>
      <c r="AU197" s="35"/>
      <c r="AV197" s="35"/>
      <c r="AW197" s="35" t="s">
        <v>18</v>
      </c>
      <c r="AX197" s="35"/>
      <c r="AY197" s="35"/>
      <c r="AZ197" s="35"/>
      <c r="BA197" s="35"/>
      <c r="BB197" s="35"/>
      <c r="BC197" s="35"/>
      <c r="BD197" s="35"/>
      <c r="BE197" s="35" t="s">
        <v>156</v>
      </c>
      <c r="BF197" s="35"/>
      <c r="BG197" s="35"/>
      <c r="BH197" s="35"/>
      <c r="BI197" s="35"/>
      <c r="BJ197" s="35"/>
      <c r="BK197" s="35"/>
      <c r="BL197" s="35"/>
    </row>
    <row r="198" spans="1:79" ht="21.75" customHeight="1" x14ac:dyDescent="0.2">
      <c r="A198" s="48"/>
      <c r="B198" s="48"/>
      <c r="C198" s="48"/>
      <c r="D198" s="48"/>
      <c r="E198" s="48"/>
      <c r="F198" s="48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</row>
    <row r="199" spans="1:79" ht="15" customHeight="1" x14ac:dyDescent="0.2">
      <c r="A199" s="35">
        <v>1</v>
      </c>
      <c r="B199" s="35"/>
      <c r="C199" s="35"/>
      <c r="D199" s="35"/>
      <c r="E199" s="35"/>
      <c r="F199" s="35"/>
      <c r="G199" s="35">
        <v>2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>
        <v>3</v>
      </c>
      <c r="U199" s="35"/>
      <c r="V199" s="35"/>
      <c r="W199" s="35"/>
      <c r="X199" s="35"/>
      <c r="Y199" s="35"/>
      <c r="Z199" s="35">
        <v>4</v>
      </c>
      <c r="AA199" s="35"/>
      <c r="AB199" s="35"/>
      <c r="AC199" s="35"/>
      <c r="AD199" s="35"/>
      <c r="AE199" s="35">
        <v>5</v>
      </c>
      <c r="AF199" s="35"/>
      <c r="AG199" s="35"/>
      <c r="AH199" s="35"/>
      <c r="AI199" s="35"/>
      <c r="AJ199" s="35"/>
      <c r="AK199" s="35">
        <v>6</v>
      </c>
      <c r="AL199" s="35"/>
      <c r="AM199" s="35"/>
      <c r="AN199" s="35"/>
      <c r="AO199" s="35"/>
      <c r="AP199" s="35"/>
      <c r="AQ199" s="35">
        <v>7</v>
      </c>
      <c r="AR199" s="35"/>
      <c r="AS199" s="35"/>
      <c r="AT199" s="35"/>
      <c r="AU199" s="35"/>
      <c r="AV199" s="35"/>
      <c r="AW199" s="37">
        <v>8</v>
      </c>
      <c r="AX199" s="37"/>
      <c r="AY199" s="37"/>
      <c r="AZ199" s="37"/>
      <c r="BA199" s="37"/>
      <c r="BB199" s="37"/>
      <c r="BC199" s="37"/>
      <c r="BD199" s="37"/>
      <c r="BE199" s="37">
        <v>9</v>
      </c>
      <c r="BF199" s="37"/>
      <c r="BG199" s="37"/>
      <c r="BH199" s="37"/>
      <c r="BI199" s="37"/>
      <c r="BJ199" s="37"/>
      <c r="BK199" s="37"/>
      <c r="BL199" s="37"/>
    </row>
    <row r="200" spans="1:79" s="1" customFormat="1" ht="18.75" hidden="1" customHeight="1" x14ac:dyDescent="0.2">
      <c r="A200" s="37" t="s">
        <v>64</v>
      </c>
      <c r="B200" s="37"/>
      <c r="C200" s="37"/>
      <c r="D200" s="37"/>
      <c r="E200" s="37"/>
      <c r="F200" s="37"/>
      <c r="G200" s="72" t="s">
        <v>57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36" t="s">
        <v>80</v>
      </c>
      <c r="U200" s="36"/>
      <c r="V200" s="36"/>
      <c r="W200" s="36"/>
      <c r="X200" s="36"/>
      <c r="Y200" s="36"/>
      <c r="Z200" s="36" t="s">
        <v>81</v>
      </c>
      <c r="AA200" s="36"/>
      <c r="AB200" s="36"/>
      <c r="AC200" s="36"/>
      <c r="AD200" s="36"/>
      <c r="AE200" s="36" t="s">
        <v>82</v>
      </c>
      <c r="AF200" s="36"/>
      <c r="AG200" s="36"/>
      <c r="AH200" s="36"/>
      <c r="AI200" s="36"/>
      <c r="AJ200" s="36"/>
      <c r="AK200" s="36" t="s">
        <v>83</v>
      </c>
      <c r="AL200" s="36"/>
      <c r="AM200" s="36"/>
      <c r="AN200" s="36"/>
      <c r="AO200" s="36"/>
      <c r="AP200" s="36"/>
      <c r="AQ200" s="36" t="s">
        <v>84</v>
      </c>
      <c r="AR200" s="36"/>
      <c r="AS200" s="36"/>
      <c r="AT200" s="36"/>
      <c r="AU200" s="36"/>
      <c r="AV200" s="36"/>
      <c r="AW200" s="72" t="s">
        <v>87</v>
      </c>
      <c r="AX200" s="72"/>
      <c r="AY200" s="72"/>
      <c r="AZ200" s="72"/>
      <c r="BA200" s="72"/>
      <c r="BB200" s="72"/>
      <c r="BC200" s="72"/>
      <c r="BD200" s="72"/>
      <c r="BE200" s="72" t="s">
        <v>88</v>
      </c>
      <c r="BF200" s="72"/>
      <c r="BG200" s="72"/>
      <c r="BH200" s="72"/>
      <c r="BI200" s="72"/>
      <c r="BJ200" s="72"/>
      <c r="BK200" s="72"/>
      <c r="BL200" s="72"/>
      <c r="CA200" s="1" t="s">
        <v>54</v>
      </c>
    </row>
    <row r="201" spans="1:79" s="6" customFormat="1" ht="12.75" customHeight="1" x14ac:dyDescent="0.2">
      <c r="A201" s="87"/>
      <c r="B201" s="87"/>
      <c r="C201" s="87"/>
      <c r="D201" s="87"/>
      <c r="E201" s="87"/>
      <c r="F201" s="87"/>
      <c r="G201" s="117" t="s">
        <v>147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CA201" s="6" t="s">
        <v>55</v>
      </c>
    </row>
    <row r="203" spans="1:79" ht="14.25" customHeight="1" x14ac:dyDescent="12.75">
      <c r="A203" s="41" t="s">
        <v>220</v>
      </c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</row>
    <row r="204" spans="1:79" ht="15" customHeight="1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</row>
    <row r="205" spans="1:79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7" spans="1:79" ht="14.25" x14ac:dyDescent="0.2">
      <c r="A207" s="41" t="s">
        <v>235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</row>
    <row r="208" spans="1:79" ht="14.25" x14ac:dyDescent="0.2">
      <c r="A208" s="41" t="s">
        <v>208</v>
      </c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</row>
    <row r="209" spans="1:64" ht="15" customHeight="1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3" spans="1:64" ht="18.95" customHeight="1" x14ac:dyDescent="0.2">
      <c r="A213" s="127" t="s">
        <v>195</v>
      </c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22"/>
      <c r="AC213" s="22"/>
      <c r="AD213" s="22"/>
      <c r="AE213" s="22"/>
      <c r="AF213" s="22"/>
      <c r="AG213" s="22"/>
      <c r="AH213" s="25"/>
      <c r="AI213" s="25"/>
      <c r="AJ213" s="25"/>
      <c r="AK213" s="25"/>
      <c r="AL213" s="25"/>
      <c r="AM213" s="25"/>
      <c r="AN213" s="25"/>
      <c r="AO213" s="25"/>
      <c r="AP213" s="25"/>
      <c r="AQ213" s="22"/>
      <c r="AR213" s="22"/>
      <c r="AS213" s="22"/>
      <c r="AT213" s="22"/>
      <c r="AU213" s="128" t="s">
        <v>196</v>
      </c>
      <c r="AV213" s="126"/>
      <c r="AW213" s="126"/>
      <c r="AX213" s="126"/>
      <c r="AY213" s="126"/>
      <c r="AZ213" s="126"/>
      <c r="BA213" s="126"/>
      <c r="BB213" s="126"/>
      <c r="BC213" s="126"/>
      <c r="BD213" s="126"/>
      <c r="BE213" s="126"/>
      <c r="BF213" s="126"/>
    </row>
    <row r="214" spans="1:64" ht="12.75" customHeight="1" x14ac:dyDescent="0.2">
      <c r="AB214" s="23"/>
      <c r="AC214" s="23"/>
      <c r="AD214" s="23"/>
      <c r="AE214" s="23"/>
      <c r="AF214" s="23"/>
      <c r="AG214" s="23"/>
      <c r="AH214" s="26" t="s">
        <v>1</v>
      </c>
      <c r="AI214" s="26"/>
      <c r="AJ214" s="26"/>
      <c r="AK214" s="26"/>
      <c r="AL214" s="26"/>
      <c r="AM214" s="26"/>
      <c r="AN214" s="26"/>
      <c r="AO214" s="26"/>
      <c r="AP214" s="26"/>
      <c r="AQ214" s="23"/>
      <c r="AR214" s="23"/>
      <c r="AS214" s="23"/>
      <c r="AT214" s="23"/>
      <c r="AU214" s="26" t="s">
        <v>160</v>
      </c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</row>
    <row r="215" spans="1:64" ht="15" x14ac:dyDescent="0.2">
      <c r="AB215" s="23"/>
      <c r="AC215" s="23"/>
      <c r="AD215" s="23"/>
      <c r="AE215" s="23"/>
      <c r="AF215" s="23"/>
      <c r="AG215" s="23"/>
      <c r="AH215" s="24"/>
      <c r="AI215" s="24"/>
      <c r="AJ215" s="24"/>
      <c r="AK215" s="24"/>
      <c r="AL215" s="24"/>
      <c r="AM215" s="24"/>
      <c r="AN215" s="24"/>
      <c r="AO215" s="24"/>
      <c r="AP215" s="24"/>
      <c r="AQ215" s="23"/>
      <c r="AR215" s="23"/>
      <c r="AS215" s="23"/>
      <c r="AT215" s="23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</sheetData>
  <mergeCells count="1218">
    <mergeCell ref="AX143:AZ143"/>
    <mergeCell ref="BA143:BC143"/>
    <mergeCell ref="BD143:BF143"/>
    <mergeCell ref="BG143:BI143"/>
    <mergeCell ref="BJ143:BL143"/>
    <mergeCell ref="A143:C143"/>
    <mergeCell ref="D143:V143"/>
    <mergeCell ref="W143:Y143"/>
    <mergeCell ref="Z143:AB143"/>
    <mergeCell ref="AC143:AE143"/>
    <mergeCell ref="AF143:AH143"/>
    <mergeCell ref="AI143:AK143"/>
    <mergeCell ref="A133:T133"/>
    <mergeCell ref="U133:Y133"/>
    <mergeCell ref="Z133:AD133"/>
    <mergeCell ref="AE133:AI133"/>
    <mergeCell ref="AJ133:AN133"/>
    <mergeCell ref="AO133:AS133"/>
    <mergeCell ref="AT133:AX133"/>
    <mergeCell ref="AY133:BC133"/>
    <mergeCell ref="BD133:BH133"/>
    <mergeCell ref="BE124:BI124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T98:AX98"/>
    <mergeCell ref="AY98:BC98"/>
    <mergeCell ref="BD98:BH98"/>
    <mergeCell ref="D98:T98"/>
    <mergeCell ref="U98:Y98"/>
    <mergeCell ref="Z98:AD98"/>
    <mergeCell ref="AE98:AI98"/>
    <mergeCell ref="AJ98:AN98"/>
    <mergeCell ref="AO98:AS98"/>
    <mergeCell ref="A97:C97"/>
    <mergeCell ref="D97:T97"/>
    <mergeCell ref="U97:Y97"/>
    <mergeCell ref="Z97:AD97"/>
    <mergeCell ref="AE97:AI97"/>
    <mergeCell ref="AJ97:AN97"/>
    <mergeCell ref="AO97:AS97"/>
    <mergeCell ref="BB88:BF88"/>
    <mergeCell ref="BG88:BK88"/>
    <mergeCell ref="BL88:BP88"/>
    <mergeCell ref="BQ88:BT88"/>
    <mergeCell ref="BU88:BY88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09:BL209"/>
    <mergeCell ref="A213:AA213"/>
    <mergeCell ref="AH213:AP213"/>
    <mergeCell ref="AU213:BF213"/>
    <mergeCell ref="AH214:AP214"/>
    <mergeCell ref="AU214:BF214"/>
    <mergeCell ref="AW201:BD201"/>
    <mergeCell ref="BE201:BL201"/>
    <mergeCell ref="A203:BL203"/>
    <mergeCell ref="A204:BL204"/>
    <mergeCell ref="A207:BL207"/>
    <mergeCell ref="A208:BL208"/>
    <mergeCell ref="AQ200:AV200"/>
    <mergeCell ref="AW200:BD200"/>
    <mergeCell ref="BE200:BL200"/>
    <mergeCell ref="A201:F201"/>
    <mergeCell ref="G201:S201"/>
    <mergeCell ref="T201:Y201"/>
    <mergeCell ref="Z201:AD201"/>
    <mergeCell ref="AE201:AJ201"/>
    <mergeCell ref="AK201:AP201"/>
    <mergeCell ref="AQ201:AV201"/>
    <mergeCell ref="A200:F200"/>
    <mergeCell ref="G200:S200"/>
    <mergeCell ref="T200:Y200"/>
    <mergeCell ref="Z200:AD200"/>
    <mergeCell ref="AE200:AJ200"/>
    <mergeCell ref="AK200:AP200"/>
    <mergeCell ref="BE197:BL198"/>
    <mergeCell ref="A199:F199"/>
    <mergeCell ref="G199:S199"/>
    <mergeCell ref="T199:Y199"/>
    <mergeCell ref="Z199:AD199"/>
    <mergeCell ref="AE199:AJ199"/>
    <mergeCell ref="AK199:AP199"/>
    <mergeCell ref="AQ199:AV199"/>
    <mergeCell ref="AW199:BD199"/>
    <mergeCell ref="BE199:BL199"/>
    <mergeCell ref="A195:BL195"/>
    <mergeCell ref="A196:BL196"/>
    <mergeCell ref="A197:F198"/>
    <mergeCell ref="G197:S198"/>
    <mergeCell ref="T197:Y198"/>
    <mergeCell ref="Z197:AD198"/>
    <mergeCell ref="AE197:AJ198"/>
    <mergeCell ref="AK197:AP198"/>
    <mergeCell ref="AQ197:AV198"/>
    <mergeCell ref="AW197:BD198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J192:AN192"/>
    <mergeCell ref="AO192:AS192"/>
    <mergeCell ref="AT192:AW192"/>
    <mergeCell ref="AX192:BB192"/>
    <mergeCell ref="BC192:BG192"/>
    <mergeCell ref="BH192:BL192"/>
    <mergeCell ref="A192:F192"/>
    <mergeCell ref="G192:P192"/>
    <mergeCell ref="Q192:U192"/>
    <mergeCell ref="V192:Y192"/>
    <mergeCell ref="Z192:AD192"/>
    <mergeCell ref="AE192:AI192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T189:AW190"/>
    <mergeCell ref="AX189:BG189"/>
    <mergeCell ref="BH189:BL190"/>
    <mergeCell ref="Z190:AD190"/>
    <mergeCell ref="AE190:AI190"/>
    <mergeCell ref="AX190:BB190"/>
    <mergeCell ref="BC190:BG190"/>
    <mergeCell ref="A187:BL187"/>
    <mergeCell ref="A188:F190"/>
    <mergeCell ref="G188:P190"/>
    <mergeCell ref="Q188:AN188"/>
    <mergeCell ref="AO188:BL188"/>
    <mergeCell ref="Q189:U190"/>
    <mergeCell ref="V189:Y190"/>
    <mergeCell ref="Z189:AI189"/>
    <mergeCell ref="AJ189:AN190"/>
    <mergeCell ref="AO189:AS190"/>
    <mergeCell ref="AK184:AP184"/>
    <mergeCell ref="AQ184:AV184"/>
    <mergeCell ref="AW184:BA184"/>
    <mergeCell ref="BB184:BF184"/>
    <mergeCell ref="BG184:BL184"/>
    <mergeCell ref="A186:BL186"/>
    <mergeCell ref="AK183:AP183"/>
    <mergeCell ref="AQ183:AV183"/>
    <mergeCell ref="AW183:BA183"/>
    <mergeCell ref="BB183:BF183"/>
    <mergeCell ref="BG183:BL183"/>
    <mergeCell ref="A184:F184"/>
    <mergeCell ref="G184:S184"/>
    <mergeCell ref="T184:Y184"/>
    <mergeCell ref="Z184:AD184"/>
    <mergeCell ref="AE184:AJ184"/>
    <mergeCell ref="AK182:AP182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Q180:AV181"/>
    <mergeCell ref="AW180:BF180"/>
    <mergeCell ref="BG180:BL181"/>
    <mergeCell ref="AW181:BA181"/>
    <mergeCell ref="BB181:BF181"/>
    <mergeCell ref="A182:F182"/>
    <mergeCell ref="G182:S182"/>
    <mergeCell ref="T182:Y182"/>
    <mergeCell ref="Z182:AD182"/>
    <mergeCell ref="AE182:AJ182"/>
    <mergeCell ref="A180:F181"/>
    <mergeCell ref="G180:S181"/>
    <mergeCell ref="T180:Y181"/>
    <mergeCell ref="Z180:AD181"/>
    <mergeCell ref="AE180:AJ181"/>
    <mergeCell ref="AK180:AP181"/>
    <mergeCell ref="BP170:BS170"/>
    <mergeCell ref="A173:BL173"/>
    <mergeCell ref="A174:BL174"/>
    <mergeCell ref="A177:BL177"/>
    <mergeCell ref="A178:BL178"/>
    <mergeCell ref="A179:BL179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BP168:BS168"/>
    <mergeCell ref="A169:M169"/>
    <mergeCell ref="N169:U169"/>
    <mergeCell ref="V169:Z169"/>
    <mergeCell ref="AA169:AE169"/>
    <mergeCell ref="AF169:AI169"/>
    <mergeCell ref="AJ169:AN169"/>
    <mergeCell ref="AO169:AR169"/>
    <mergeCell ref="AS169:AW169"/>
    <mergeCell ref="AX169:BA169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AA167:AE167"/>
    <mergeCell ref="AF167:AI167"/>
    <mergeCell ref="AJ167:AN167"/>
    <mergeCell ref="AO167:AR167"/>
    <mergeCell ref="AS167:AW167"/>
    <mergeCell ref="AX167:BA167"/>
    <mergeCell ref="A164:BL164"/>
    <mergeCell ref="A165:BM165"/>
    <mergeCell ref="A166:M167"/>
    <mergeCell ref="N166:U167"/>
    <mergeCell ref="V166:Z167"/>
    <mergeCell ref="AA166:AI166"/>
    <mergeCell ref="AJ166:AR166"/>
    <mergeCell ref="AS166:BA166"/>
    <mergeCell ref="BB166:BJ166"/>
    <mergeCell ref="BK166:BS166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P158:AT158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155:BL155"/>
    <mergeCell ref="A156:BD156"/>
    <mergeCell ref="A157:F158"/>
    <mergeCell ref="G157:S158"/>
    <mergeCell ref="T157:Z158"/>
    <mergeCell ref="AA157:AO157"/>
    <mergeCell ref="AP157:BD157"/>
    <mergeCell ref="AA158:AE158"/>
    <mergeCell ref="AF158:AJ158"/>
    <mergeCell ref="AK158:AO158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48:BS148"/>
    <mergeCell ref="A149:F150"/>
    <mergeCell ref="G149:S150"/>
    <mergeCell ref="T149:Z150"/>
    <mergeCell ref="AA149:AO149"/>
    <mergeCell ref="AP149:BD149"/>
    <mergeCell ref="BE149:BS149"/>
    <mergeCell ref="AA150:AE150"/>
    <mergeCell ref="AF150:AJ150"/>
    <mergeCell ref="AK150:AO150"/>
    <mergeCell ref="BA142:BC142"/>
    <mergeCell ref="BD142:BF142"/>
    <mergeCell ref="BG142:BI142"/>
    <mergeCell ref="BJ142:BL142"/>
    <mergeCell ref="A146:BL146"/>
    <mergeCell ref="A147:BS147"/>
    <mergeCell ref="AL143:AN143"/>
    <mergeCell ref="AO143:AQ143"/>
    <mergeCell ref="AR143:AT143"/>
    <mergeCell ref="AU143:AW143"/>
    <mergeCell ref="AI142:AK142"/>
    <mergeCell ref="AL142:AN142"/>
    <mergeCell ref="AO142:AQ142"/>
    <mergeCell ref="AR142:AT142"/>
    <mergeCell ref="AU142:AW142"/>
    <mergeCell ref="AX142:AZ142"/>
    <mergeCell ref="BA141:BC141"/>
    <mergeCell ref="BD141:BF141"/>
    <mergeCell ref="BG141:BI141"/>
    <mergeCell ref="BJ141:BL141"/>
    <mergeCell ref="A142:C142"/>
    <mergeCell ref="D142:V142"/>
    <mergeCell ref="W142:Y142"/>
    <mergeCell ref="Z142:AB142"/>
    <mergeCell ref="AC142:AE142"/>
    <mergeCell ref="AF142:AH142"/>
    <mergeCell ref="AI141:AK141"/>
    <mergeCell ref="AL141:AN141"/>
    <mergeCell ref="AO141:AQ141"/>
    <mergeCell ref="AR141:AT141"/>
    <mergeCell ref="AU141:AW141"/>
    <mergeCell ref="AX141:AZ141"/>
    <mergeCell ref="BA140:BC140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A140:C140"/>
    <mergeCell ref="D140:V140"/>
    <mergeCell ref="W140:Y140"/>
    <mergeCell ref="Z140:AB140"/>
    <mergeCell ref="AC140:AE140"/>
    <mergeCell ref="AF140:AH140"/>
    <mergeCell ref="BJ138:BL139"/>
    <mergeCell ref="W139:Y139"/>
    <mergeCell ref="Z139:AB139"/>
    <mergeCell ref="AC139:AE139"/>
    <mergeCell ref="AF139:AH139"/>
    <mergeCell ref="AI139:AK139"/>
    <mergeCell ref="AL139:AN139"/>
    <mergeCell ref="AO139:AQ139"/>
    <mergeCell ref="AR139:AT139"/>
    <mergeCell ref="BG137:BL137"/>
    <mergeCell ref="W138:AB138"/>
    <mergeCell ref="AC138:AH138"/>
    <mergeCell ref="AI138:AN138"/>
    <mergeCell ref="AO138:AT138"/>
    <mergeCell ref="AU138:AW139"/>
    <mergeCell ref="AX138:AZ139"/>
    <mergeCell ref="BA138:BC139"/>
    <mergeCell ref="BD138:BF139"/>
    <mergeCell ref="BG138:BI139"/>
    <mergeCell ref="A137:C139"/>
    <mergeCell ref="D137:V139"/>
    <mergeCell ref="W137:AH137"/>
    <mergeCell ref="AI137:AT137"/>
    <mergeCell ref="AU137:AZ137"/>
    <mergeCell ref="BA137:BF137"/>
    <mergeCell ref="AT132:AX132"/>
    <mergeCell ref="AY132:BC132"/>
    <mergeCell ref="BD132:BH132"/>
    <mergeCell ref="BI132:BM132"/>
    <mergeCell ref="BN132:BR132"/>
    <mergeCell ref="A136:BL136"/>
    <mergeCell ref="BI133:BM133"/>
    <mergeCell ref="BN133:BR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T130:AX130"/>
    <mergeCell ref="AY130:BC130"/>
    <mergeCell ref="BD130:BH130"/>
    <mergeCell ref="BI130:BM130"/>
    <mergeCell ref="BN130:BR130"/>
    <mergeCell ref="A131:T131"/>
    <mergeCell ref="U131:Y131"/>
    <mergeCell ref="Z131:AD131"/>
    <mergeCell ref="AE131:AI131"/>
    <mergeCell ref="AJ131:AN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128:T129"/>
    <mergeCell ref="U128:AD128"/>
    <mergeCell ref="AE128:AN128"/>
    <mergeCell ref="AO128:AX128"/>
    <mergeCell ref="AY128:BH128"/>
    <mergeCell ref="BI128:BR128"/>
    <mergeCell ref="U129:Y129"/>
    <mergeCell ref="Z129:AD129"/>
    <mergeCell ref="AE129:AI129"/>
    <mergeCell ref="AJ129:AN129"/>
    <mergeCell ref="AP119:AT119"/>
    <mergeCell ref="AU119:AY119"/>
    <mergeCell ref="AZ119:BD119"/>
    <mergeCell ref="BE119:BI119"/>
    <mergeCell ref="A126:BL126"/>
    <mergeCell ref="A127:BR127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7:BX107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6:AS96"/>
    <mergeCell ref="AT96:AX96"/>
    <mergeCell ref="AY96:BC96"/>
    <mergeCell ref="BD96:BH96"/>
    <mergeCell ref="A101:BL101"/>
    <mergeCell ref="A102:BL102"/>
    <mergeCell ref="AT97:AX97"/>
    <mergeCell ref="AY97:BC97"/>
    <mergeCell ref="BD97:BH97"/>
    <mergeCell ref="A98:C9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6:BT86"/>
    <mergeCell ref="BU86:BY86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2 A96">
    <cfRule type="cellIs" dxfId="28" priority="33" stopIfTrue="1" operator="equal">
      <formula>A85</formula>
    </cfRule>
  </conditionalFormatting>
  <conditionalFormatting sqref="A107:C107 A119:C119">
    <cfRule type="cellIs" dxfId="27" priority="34" stopIfTrue="1" operator="equal">
      <formula>A106</formula>
    </cfRule>
    <cfRule type="cellIs" dxfId="26" priority="35" stopIfTrue="1" operator="equal">
      <formula>0</formula>
    </cfRule>
  </conditionalFormatting>
  <conditionalFormatting sqref="A87">
    <cfRule type="cellIs" dxfId="25" priority="32" stopIfTrue="1" operator="equal">
      <formula>A86</formula>
    </cfRule>
  </conditionalFormatting>
  <conditionalFormatting sqref="A88">
    <cfRule type="cellIs" dxfId="24" priority="31" stopIfTrue="1" operator="equal">
      <formula>A87</formula>
    </cfRule>
  </conditionalFormatting>
  <conditionalFormatting sqref="A99">
    <cfRule type="cellIs" dxfId="23" priority="37" stopIfTrue="1" operator="equal">
      <formula>A96</formula>
    </cfRule>
  </conditionalFormatting>
  <conditionalFormatting sqref="A97">
    <cfRule type="cellIs" dxfId="22" priority="29" stopIfTrue="1" operator="equal">
      <formula>A96</formula>
    </cfRule>
  </conditionalFormatting>
  <conditionalFormatting sqref="A98">
    <cfRule type="cellIs" dxfId="21" priority="28" stopIfTrue="1" operator="equal">
      <formula>A97</formula>
    </cfRule>
  </conditionalFormatting>
  <conditionalFormatting sqref="A143">
    <cfRule type="cellIs" dxfId="20" priority="2" stopIfTrue="1" operator="equal">
      <formula>A142</formula>
    </cfRule>
  </conditionalFormatting>
  <conditionalFormatting sqref="A108:C108">
    <cfRule type="cellIs" dxfId="19" priority="25" stopIfTrue="1" operator="equal">
      <formula>A107</formula>
    </cfRule>
    <cfRule type="cellIs" dxfId="18" priority="26" stopIfTrue="1" operator="equal">
      <formula>0</formula>
    </cfRule>
  </conditionalFormatting>
  <conditionalFormatting sqref="A109:C109">
    <cfRule type="cellIs" dxfId="17" priority="23" stopIfTrue="1" operator="equal">
      <formula>A108</formula>
    </cfRule>
    <cfRule type="cellIs" dxfId="16" priority="24" stopIfTrue="1" operator="equal">
      <formula>0</formula>
    </cfRule>
  </conditionalFormatting>
  <conditionalFormatting sqref="A110:C110">
    <cfRule type="cellIs" dxfId="15" priority="21" stopIfTrue="1" operator="equal">
      <formula>A109</formula>
    </cfRule>
    <cfRule type="cellIs" dxfId="14" priority="22" stopIfTrue="1" operator="equal">
      <formula>0</formula>
    </cfRule>
  </conditionalFormatting>
  <conditionalFormatting sqref="A111:C111">
    <cfRule type="cellIs" dxfId="13" priority="19" stopIfTrue="1" operator="equal">
      <formula>A110</formula>
    </cfRule>
    <cfRule type="cellIs" dxfId="12" priority="20" stopIfTrue="1" operator="equal">
      <formula>0</formula>
    </cfRule>
  </conditionalFormatting>
  <conditionalFormatting sqref="A112:C112">
    <cfRule type="cellIs" dxfId="11" priority="17" stopIfTrue="1" operator="equal">
      <formula>A111</formula>
    </cfRule>
    <cfRule type="cellIs" dxfId="10" priority="18" stopIfTrue="1" operator="equal">
      <formula>0</formula>
    </cfRule>
  </conditionalFormatting>
  <conditionalFormatting sqref="A120:C120">
    <cfRule type="cellIs" dxfId="9" priority="13" stopIfTrue="1" operator="equal">
      <formula>A119</formula>
    </cfRule>
    <cfRule type="cellIs" dxfId="8" priority="14" stopIfTrue="1" operator="equal">
      <formula>0</formula>
    </cfRule>
  </conditionalFormatting>
  <conditionalFormatting sqref="A121:C121">
    <cfRule type="cellIs" dxfId="7" priority="11" stopIfTrue="1" operator="equal">
      <formula>A120</formula>
    </cfRule>
    <cfRule type="cellIs" dxfId="6" priority="12" stopIfTrue="1" operator="equal">
      <formula>0</formula>
    </cfRule>
  </conditionalFormatting>
  <conditionalFormatting sqref="A122:C122">
    <cfRule type="cellIs" dxfId="5" priority="9" stopIfTrue="1" operator="equal">
      <formula>A121</formula>
    </cfRule>
    <cfRule type="cellIs" dxfId="4" priority="10" stopIfTrue="1" operator="equal">
      <formula>0</formula>
    </cfRule>
  </conditionalFormatting>
  <conditionalFormatting sqref="A123:C123">
    <cfRule type="cellIs" dxfId="3" priority="7" stopIfTrue="1" operator="equal">
      <formula>A122</formula>
    </cfRule>
    <cfRule type="cellIs" dxfId="2" priority="8" stopIfTrue="1" operator="equal">
      <formula>0</formula>
    </cfRule>
  </conditionalFormatting>
  <conditionalFormatting sqref="A124:C124">
    <cfRule type="cellIs" dxfId="1" priority="5" stopIfTrue="1" operator="equal">
      <formula>A123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2" fitToHeight="500" orientation="landscape" r:id="rId1"/>
  <headerFooter alignWithMargins="0"/>
  <rowBreaks count="4" manualBreakCount="4">
    <brk id="44" max="76" man="1"/>
    <brk id="90" max="76" man="1"/>
    <brk id="143" max="76" man="1"/>
    <brk id="186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КПК0219770</vt:lpstr>
      <vt:lpstr>'Додаток2 КПК0219770'!Область_печати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2020-01-21T09:44:57Z</cp:lastPrinted>
  <dcterms:created xsi:type="dcterms:W3CDTF">2016-07-02T12:27:50Z</dcterms:created>
  <dcterms:modified xsi:type="dcterms:W3CDTF">2020-01-21T09:45:05Z</dcterms:modified>
</cp:coreProperties>
</file>