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4030" sheetId="6" r:id="rId1"/>
  </sheets>
  <definedNames>
    <definedName name="_xlnm.Print_Area" localSheetId="0">'Додаток2 КПК1014030'!$A$1:$BY$262</definedName>
  </definedNames>
  <calcPr calcId="144525"/>
</workbook>
</file>

<file path=xl/calcChain.xml><?xml version="1.0" encoding="utf-8"?>
<calcChain xmlns="http://schemas.openxmlformats.org/spreadsheetml/2006/main">
  <c r="BH239" i="6" l="1"/>
  <c r="AT239" i="6"/>
  <c r="AJ239" i="6"/>
  <c r="BG230" i="6"/>
  <c r="AQ230" i="6"/>
  <c r="AZ207" i="6"/>
  <c r="AK207" i="6"/>
  <c r="BO199" i="6"/>
  <c r="AZ199" i="6"/>
  <c r="AK199" i="6"/>
  <c r="BD120" i="6"/>
  <c r="AJ120" i="6"/>
  <c r="BD119" i="6"/>
  <c r="AJ119" i="6"/>
  <c r="BD118" i="6"/>
  <c r="AJ118" i="6"/>
  <c r="BD117" i="6"/>
  <c r="AJ117" i="6"/>
  <c r="BD116" i="6"/>
  <c r="AJ116" i="6"/>
  <c r="BD115" i="6"/>
  <c r="AJ115" i="6"/>
  <c r="BD114" i="6"/>
  <c r="AJ114" i="6"/>
  <c r="BU106" i="6"/>
  <c r="BB106" i="6"/>
  <c r="AI106" i="6"/>
  <c r="BU105" i="6"/>
  <c r="BB105" i="6"/>
  <c r="AI105" i="6"/>
  <c r="BU104" i="6"/>
  <c r="BB104" i="6"/>
  <c r="AI104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G90" i="6"/>
  <c r="AM90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U68" i="6"/>
  <c r="BB68" i="6"/>
  <c r="AI68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<sst xmlns="http://schemas.openxmlformats.org/spreadsheetml/2006/main" count="754" uniqueCount="276">
  <si>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</si>
  <si>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</si>
  <si>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</si>
  <si>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</si>
  <si>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</si>
  <si>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</si>
  <si>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</si>
  <si>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</si>
  <si>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</si>
  <si>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</si>
  <si>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</si>
  <si>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</si>
  <si>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</si>
  <si>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</si>
  <si>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</si>
  <si>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</si>
  <si>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</si>
  <si>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</si>
  <si>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</si>
  <si>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</si>
  <si>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</si>
  <si>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</si>
  <si>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</si>
  <si>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</si>
  <si>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</si>
  <si>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</si>
  <si>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</si>
  <si>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</si>
  <si>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</si>
  <si>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</si>
  <si>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</si>
  <si>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</si>
  <si>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</si>
  <si>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</si>
  <si>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</si>
  <si>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</si>
  <si>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</si>
  <si>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</si>
  <si>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</si>
  <si>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</si>
  <si>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</si>
  <si>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</si>
  <si>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</si>
  <si>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</si>
  <si>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</si>
  <si>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</si>
  <si>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</si>
  <si>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</si>
  <si>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</si>
  <si>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</si>
  <si>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</si>
  <si>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</si>
  <si>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</si>
  <si>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</si>
  <si>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</si>
  <si>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</si>
  <si>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</si>
  <si>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</si>
  <si>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</si>
  <si>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</si>
  <si>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</si>
  <si>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</si>
  <si>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</si>
  <si>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</si>
  <si>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</si>
  <si>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</si>
  <si>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</si>
  <si>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</si>
  <si>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</si>
  <si>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</si>
  <si>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</si>
  <si>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</si>
  <si>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</si>
  <si>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</si>
  <si>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</si>
  <si>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</si>
  <si>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</si>
  <si>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</si>
  <si>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</si>
  <si>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</si>
  <si>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</si>
  <si>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</si>
  <si>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</si>
  <si>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</si>
  <si>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</si>
  <si>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</si>
  <si>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</si>
  <si>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</si>
  <si>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</si>
  <si>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</si>
  <si>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</si>
  <si>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</si>
  <si>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</si>
  <si>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</si>
  <si>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</si>
  <si>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</si>
  <si>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</si>
  <si>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</si>
  <si>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</si>
  <si>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</si>
  <si>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</si>
  <si>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</si>
  <si>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</si>
  <si>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</si>
  <si>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</si>
  <si>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</si>
  <si>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</si>
  <si>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</si>
  <si>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</si>
  <si>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</si>
  <si>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</si>
  <si>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</si>
  <si>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</si>
  <si>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</si>
  <si>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</si>
  <si>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</si>
  <si>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</si>
  <si>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</si>
  <si>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</si>
  <si>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</si>
  <si>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</si>
  <si>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</si>
  <si>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</si>
  <si>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</si>
  <si>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</si>
  <si>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</si>
  <si>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</si>
  <si>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</si>
  <si>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</si>
  <si>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</si>
  <si>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</si>
  <si>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</si>
  <si>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</si>
  <si>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</si>
  <si>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</si>
  <si>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</si>
  <si>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</si>
  <si>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</si>
  <si>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</si>
  <si>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</si>
  <si>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</si>
  <si>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</si>
  <si>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</si>
  <si>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</si>
  <si>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</si>
  <si>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</si>
  <si>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</si>
  <si>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</si>
  <si>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</si>
  <si>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</si>
  <si>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</si>
  <si>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</si>
  <si>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</si>
  <si>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</si>
  <si>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</si>
  <si>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</si>
  <si>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</si>
  <si>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</si>
  <si>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</si>
  <si>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</si>
  <si>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</si>
  <si>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</si>
  <si>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</si>
  <si>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</si>
  <si>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</si>
  <si>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</si>
  <si>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</si>
  <si>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</si>
  <si>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</si>
  <si>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</si>
  <si>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</si>
  <si>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</si>
  <si>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</si>
  <si>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</si>
  <si>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</si>
  <si>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</si>
  <si>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</si>
  <si>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</si>
  <si>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</si>
  <si>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</si>
  <si>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</si>
  <si>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Придбання обладнання і предметів довгострокового користування</t>
  </si>
  <si>
    <t>1.Заробітна плата</t>
  </si>
  <si>
    <t>2.Нарахування на заробітну плату</t>
  </si>
  <si>
    <t>3.Предмети, матеріали, обладнання та інвентар</t>
  </si>
  <si>
    <t>4.Оплата послуг(крім комунальних)</t>
  </si>
  <si>
    <t>5.Видатки на відряджувальні</t>
  </si>
  <si>
    <t>6.Предмети обладнання і предметів довгострокового користування</t>
  </si>
  <si>
    <t>затрат</t>
  </si>
  <si>
    <t xml:space="preserve">formula=RC[-16]+RC[-8]                          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</si>
  <si>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</si>
  <si>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</si>
  <si>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</si>
  <si>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</si>
  <si>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(бібліотек)</t>
  </si>
  <si>
    <t>Положення</t>
  </si>
  <si>
    <t>продукту</t>
  </si>
  <si>
    <t>число читачів</t>
  </si>
  <si>
    <t>тис.чол.</t>
  </si>
  <si>
    <t>Зведення планів по мережі</t>
  </si>
  <si>
    <t>бібліотечний фонд</t>
  </si>
  <si>
    <t>тис.грн.</t>
  </si>
  <si>
    <t>поповнення бібліотечного фонду</t>
  </si>
  <si>
    <t>тис. примірників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</si>
  <si>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</si>
  <si>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</si>
  <si>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</si>
  <si>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</t>
  </si>
  <si>
    <t>розрахункові дані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</si>
  <si>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</si>
  <si>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</si>
  <si>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</si>
  <si>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</si>
  <si>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</si>
  <si>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</si>
  <si>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</si>
  <si>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</si>
  <si>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</si>
  <si>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</si>
  <si>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</si>
  <si>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</si>
  <si>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</si>
  <si>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</si>
  <si>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</si>
  <si>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</si>
  <si>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Бюджетний кодекс України від 08.07.2010 року № 2456-VІ (із змінами та доповненнями)						;Конституція України від 28.06.1996 р. 254к/96-ВР (із інами)						;Наказ Міністерства фінансів України та Міністерства культури і туризму України від 01.10.2010р.№1150/41"Про затвердження типового переліку бюджетних програм та результативних показників їх виконання для місцевих бюджетів у галузі "Культура"						;Наказ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</si>
  <si>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</si>
  <si>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</si>
  <si>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</si>
  <si>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</si>
  <si>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</si>
  <si>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</si>
  <si>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</si>
  <si>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</si>
  <si>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</si>
  <si>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</si>
  <si>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</si>
  <si>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</si>
  <si>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</si>
  <si>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</si>
  <si>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</si>
  <si>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</si>
  <si>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</si>
  <si>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</si>
  <si>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</si>
  <si>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</si>
  <si>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</si>
  <si>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</si>
  <si>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</si>
  <si>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</si>
  <si>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</si>
  <si>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</si>
  <si>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</si>
  <si>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</si>
  <si>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</si>
  <si>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</si>
  <si>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</si>
  <si>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</si>
  <si>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</si>
  <si>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</si>
  <si>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</si>
  <si>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</si>
  <si>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</si>
  <si>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</si>
  <si>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</si>
  <si>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</si>
  <si>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</si>
  <si>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</si>
  <si>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</si>
  <si>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</si>
  <si>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</si>
  <si>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(1)(0)(1)(4)(0)(3)(0)</t>
  </si>
  <si>
    <t>(4)(0)(3)(0)</t>
  </si>
  <si>
    <t>(0)(8)(2)(4)</t>
  </si>
  <si>
    <t>Забезпечення діяльності бібліотек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</si>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</sst>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227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226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232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227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275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232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271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274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233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259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223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224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4" t="s">
        <v>225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244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289525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289525</v>
      </c>
      <c r="AJ30" s="97"/>
      <c r="AK30" s="97"/>
      <c r="AL30" s="97"/>
      <c r="AM30" s="98"/>
      <c r="AN30" s="96">
        <v>459368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459368</v>
      </c>
      <c r="BC30" s="97"/>
      <c r="BD30" s="97"/>
      <c r="BE30" s="97"/>
      <c r="BF30" s="98"/>
      <c r="BG30" s="96">
        <v>508249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508249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5000</v>
      </c>
      <c r="BM31" s="97"/>
      <c r="BN31" s="97"/>
      <c r="BO31" s="97"/>
      <c r="BP31" s="98"/>
      <c r="BQ31" s="96">
        <v>5000</v>
      </c>
      <c r="BR31" s="97"/>
      <c r="BS31" s="97"/>
      <c r="BT31" s="98"/>
      <c r="BU31" s="96">
        <f>IF(ISNUMBER(BG31),BG31,0)+IF(ISNUMBER(BL31),BL31,0)</f>
        <v>5000</v>
      </c>
      <c r="BV31" s="97"/>
      <c r="BW31" s="97"/>
      <c r="BX31" s="97"/>
      <c r="BY31" s="98"/>
    </row>
    <row r="32" spans="1:79" s="99" customFormat="1" ht="38.25" customHeight="1" x14ac:dyDescent="0.2">
      <c r="A32" s="89">
        <v>11010100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5000</v>
      </c>
      <c r="BM32" s="97"/>
      <c r="BN32" s="97"/>
      <c r="BO32" s="97"/>
      <c r="BP32" s="98"/>
      <c r="BQ32" s="96">
        <v>5000</v>
      </c>
      <c r="BR32" s="97"/>
      <c r="BS32" s="97"/>
      <c r="BT32" s="98"/>
      <c r="BU32" s="96">
        <f>IF(ISNUMBER(BG32),BG32,0)+IF(ISNUMBER(BL32),BL32,0)</f>
        <v>5000</v>
      </c>
      <c r="BV32" s="97"/>
      <c r="BW32" s="97"/>
      <c r="BX32" s="97"/>
      <c r="BY32" s="98"/>
    </row>
    <row r="33" spans="1:79" s="6" customFormat="1" ht="12.75" customHeight="1" x14ac:dyDescent="0.2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289525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289525</v>
      </c>
      <c r="AJ33" s="105"/>
      <c r="AK33" s="105"/>
      <c r="AL33" s="105"/>
      <c r="AM33" s="106"/>
      <c r="AN33" s="104">
        <v>459368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459368</v>
      </c>
      <c r="BC33" s="105"/>
      <c r="BD33" s="105"/>
      <c r="BE33" s="105"/>
      <c r="BF33" s="106"/>
      <c r="BG33" s="104">
        <v>508249</v>
      </c>
      <c r="BH33" s="105"/>
      <c r="BI33" s="105"/>
      <c r="BJ33" s="105"/>
      <c r="BK33" s="106"/>
      <c r="BL33" s="104">
        <v>5000</v>
      </c>
      <c r="BM33" s="105"/>
      <c r="BN33" s="105"/>
      <c r="BO33" s="105"/>
      <c r="BP33" s="106"/>
      <c r="BQ33" s="104">
        <v>5000</v>
      </c>
      <c r="BR33" s="105"/>
      <c r="BS33" s="105"/>
      <c r="BT33" s="106"/>
      <c r="BU33" s="104">
        <f>IF(ISNUMBER(BG33),BG33,0)+IF(ISNUMBER(BL33),BL33,0)</f>
        <v>513249</v>
      </c>
      <c r="BV33" s="105"/>
      <c r="BW33" s="105"/>
      <c r="BX33" s="105"/>
      <c r="BY33" s="106"/>
    </row>
    <row r="35" spans="1:79" ht="14.25" customHeight="1" x14ac:dyDescent="0.2">
      <c r="A35" s="79" t="s">
        <v>260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 x14ac:dyDescent="0.2">
      <c r="A36" s="44" t="s">
        <v>234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 x14ac:dyDescent="0.2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256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261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 x14ac:dyDescent="0.2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 x14ac:dyDescent="12.75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 x14ac:dyDescent="0.2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535185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535185</v>
      </c>
      <c r="AN41" s="97"/>
      <c r="AO41" s="97"/>
      <c r="AP41" s="97"/>
      <c r="AQ41" s="98"/>
      <c r="AR41" s="96">
        <v>561943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561943</v>
      </c>
      <c r="BH41" s="95"/>
      <c r="BI41" s="95"/>
      <c r="BJ41" s="95"/>
      <c r="BK41" s="95"/>
      <c r="CA41" s="99" t="s">
        <v>24</v>
      </c>
    </row>
    <row r="42" spans="1:79" s="99" customFormat="1" ht="25.5" customHeight="1" x14ac:dyDescent="0.2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38.25" customHeight="1" x14ac:dyDescent="0.2">
      <c r="A43" s="89">
        <v>11010100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 x14ac:dyDescent="0.2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535185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535185</v>
      </c>
      <c r="AN44" s="105"/>
      <c r="AO44" s="105"/>
      <c r="AP44" s="105"/>
      <c r="AQ44" s="106"/>
      <c r="AR44" s="104">
        <v>561943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561943</v>
      </c>
      <c r="BH44" s="103"/>
      <c r="BI44" s="103"/>
      <c r="BJ44" s="103"/>
      <c r="BK44" s="103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 x14ac:dyDescent="0.2">
      <c r="A48" s="29" t="s">
        <v>246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 x14ac:dyDescent="0.2">
      <c r="A49" s="31" t="s">
        <v>234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 x14ac:dyDescent="0.2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235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238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245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 x14ac:dyDescent="0.2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 x14ac:dyDescent="0.2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 x14ac:dyDescent="0.2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 x14ac:dyDescent="0.2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233621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233621</v>
      </c>
      <c r="AJ54" s="97"/>
      <c r="AK54" s="97"/>
      <c r="AL54" s="97"/>
      <c r="AM54" s="98"/>
      <c r="AN54" s="96">
        <v>371620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371620</v>
      </c>
      <c r="BC54" s="97"/>
      <c r="BD54" s="97"/>
      <c r="BE54" s="97"/>
      <c r="BF54" s="98"/>
      <c r="BG54" s="96">
        <v>415122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415122</v>
      </c>
      <c r="BV54" s="97"/>
      <c r="BW54" s="97"/>
      <c r="BX54" s="97"/>
      <c r="BY54" s="98"/>
      <c r="CA54" s="99" t="s">
        <v>26</v>
      </c>
    </row>
    <row r="55" spans="1:79" s="99" customFormat="1" ht="12.75" customHeight="1" x14ac:dyDescent="0.2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53210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53210</v>
      </c>
      <c r="AJ55" s="97"/>
      <c r="AK55" s="97"/>
      <c r="AL55" s="97"/>
      <c r="AM55" s="98"/>
      <c r="AN55" s="96">
        <v>86078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86078</v>
      </c>
      <c r="BC55" s="97"/>
      <c r="BD55" s="97"/>
      <c r="BE55" s="97"/>
      <c r="BF55" s="98"/>
      <c r="BG55" s="96">
        <v>91327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91327</v>
      </c>
      <c r="BV55" s="97"/>
      <c r="BW55" s="97"/>
      <c r="BX55" s="97"/>
      <c r="BY55" s="98"/>
    </row>
    <row r="56" spans="1:79" s="99" customFormat="1" ht="12.75" customHeight="1" x14ac:dyDescent="0.2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2301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2301</v>
      </c>
      <c r="AJ56" s="97"/>
      <c r="AK56" s="97"/>
      <c r="AL56" s="97"/>
      <c r="AM56" s="98"/>
      <c r="AN56" s="96">
        <v>500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500</v>
      </c>
      <c r="BC56" s="97"/>
      <c r="BD56" s="97"/>
      <c r="BE56" s="97"/>
      <c r="BF56" s="98"/>
      <c r="BG56" s="96">
        <v>500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500</v>
      </c>
      <c r="BV56" s="97"/>
      <c r="BW56" s="97"/>
      <c r="BX56" s="97"/>
      <c r="BY56" s="98"/>
    </row>
    <row r="57" spans="1:79" s="99" customFormat="1" ht="12.75" customHeight="1" x14ac:dyDescent="0.2">
      <c r="A57" s="89">
        <v>2240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283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283</v>
      </c>
      <c r="AJ57" s="97"/>
      <c r="AK57" s="97"/>
      <c r="AL57" s="97"/>
      <c r="AM57" s="98"/>
      <c r="AN57" s="96">
        <v>1170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1170</v>
      </c>
      <c r="BC57" s="97"/>
      <c r="BD57" s="97"/>
      <c r="BE57" s="97"/>
      <c r="BF57" s="98"/>
      <c r="BG57" s="96">
        <v>1300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1300</v>
      </c>
      <c r="BV57" s="97"/>
      <c r="BW57" s="97"/>
      <c r="BX57" s="97"/>
      <c r="BY57" s="98"/>
    </row>
    <row r="58" spans="1:79" s="99" customFormat="1" ht="12.75" customHeight="1" x14ac:dyDescent="0.2">
      <c r="A58" s="89">
        <v>2250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110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110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0</v>
      </c>
      <c r="BV58" s="97"/>
      <c r="BW58" s="97"/>
      <c r="BX58" s="97"/>
      <c r="BY58" s="98"/>
    </row>
    <row r="59" spans="1:79" s="99" customFormat="1" ht="25.5" customHeight="1" x14ac:dyDescent="0.2">
      <c r="A59" s="89">
        <v>3110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0</v>
      </c>
      <c r="AJ59" s="97"/>
      <c r="AK59" s="97"/>
      <c r="AL59" s="97"/>
      <c r="AM59" s="98"/>
      <c r="AN59" s="96">
        <v>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0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5000</v>
      </c>
      <c r="BM59" s="97"/>
      <c r="BN59" s="97"/>
      <c r="BO59" s="97"/>
      <c r="BP59" s="98"/>
      <c r="BQ59" s="96">
        <v>5000</v>
      </c>
      <c r="BR59" s="97"/>
      <c r="BS59" s="97"/>
      <c r="BT59" s="98"/>
      <c r="BU59" s="96">
        <f>IF(ISNUMBER(BG59),BG59,0)+IF(ISNUMBER(BL59),BL59,0)</f>
        <v>5000</v>
      </c>
      <c r="BV59" s="97"/>
      <c r="BW59" s="97"/>
      <c r="BX59" s="97"/>
      <c r="BY59" s="98"/>
    </row>
    <row r="60" spans="1:79" s="6" customFormat="1" ht="12.75" customHeight="1" x14ac:dyDescent="0.2">
      <c r="A60" s="86"/>
      <c r="B60" s="87"/>
      <c r="C60" s="87"/>
      <c r="D60" s="88"/>
      <c r="E60" s="100" t="s">
        <v>147</v>
      </c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2"/>
      <c r="U60" s="104">
        <v>289525</v>
      </c>
      <c r="V60" s="105"/>
      <c r="W60" s="105"/>
      <c r="X60" s="105"/>
      <c r="Y60" s="106"/>
      <c r="Z60" s="104">
        <v>0</v>
      </c>
      <c r="AA60" s="105"/>
      <c r="AB60" s="105"/>
      <c r="AC60" s="105"/>
      <c r="AD60" s="106"/>
      <c r="AE60" s="104">
        <v>0</v>
      </c>
      <c r="AF60" s="105"/>
      <c r="AG60" s="105"/>
      <c r="AH60" s="106"/>
      <c r="AI60" s="104">
        <f>IF(ISNUMBER(U60),U60,0)+IF(ISNUMBER(Z60),Z60,0)</f>
        <v>289525</v>
      </c>
      <c r="AJ60" s="105"/>
      <c r="AK60" s="105"/>
      <c r="AL60" s="105"/>
      <c r="AM60" s="106"/>
      <c r="AN60" s="104">
        <v>459368</v>
      </c>
      <c r="AO60" s="105"/>
      <c r="AP60" s="105"/>
      <c r="AQ60" s="105"/>
      <c r="AR60" s="106"/>
      <c r="AS60" s="104">
        <v>0</v>
      </c>
      <c r="AT60" s="105"/>
      <c r="AU60" s="105"/>
      <c r="AV60" s="105"/>
      <c r="AW60" s="106"/>
      <c r="AX60" s="104">
        <v>0</v>
      </c>
      <c r="AY60" s="105"/>
      <c r="AZ60" s="105"/>
      <c r="BA60" s="106"/>
      <c r="BB60" s="104">
        <f>IF(ISNUMBER(AN60),AN60,0)+IF(ISNUMBER(AS60),AS60,0)</f>
        <v>459368</v>
      </c>
      <c r="BC60" s="105"/>
      <c r="BD60" s="105"/>
      <c r="BE60" s="105"/>
      <c r="BF60" s="106"/>
      <c r="BG60" s="104">
        <v>508249</v>
      </c>
      <c r="BH60" s="105"/>
      <c r="BI60" s="105"/>
      <c r="BJ60" s="105"/>
      <c r="BK60" s="106"/>
      <c r="BL60" s="104">
        <v>5000</v>
      </c>
      <c r="BM60" s="105"/>
      <c r="BN60" s="105"/>
      <c r="BO60" s="105"/>
      <c r="BP60" s="106"/>
      <c r="BQ60" s="104">
        <v>5000</v>
      </c>
      <c r="BR60" s="105"/>
      <c r="BS60" s="105"/>
      <c r="BT60" s="106"/>
      <c r="BU60" s="104">
        <f>IF(ISNUMBER(BG60),BG60,0)+IF(ISNUMBER(BL60),BL60,0)</f>
        <v>513249</v>
      </c>
      <c r="BV60" s="105"/>
      <c r="BW60" s="105"/>
      <c r="BX60" s="105"/>
      <c r="BY60" s="106"/>
    </row>
    <row r="62" spans="1:79" ht="14.25" customHeight="1" x14ac:dyDescent="0.2">
      <c r="A62" s="29" t="s">
        <v>247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234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</row>
    <row r="64" spans="1:79" ht="23.1" customHeight="1" x14ac:dyDescent="0.2">
      <c r="A64" s="62" t="s">
        <v>119</v>
      </c>
      <c r="B64" s="63"/>
      <c r="C64" s="63"/>
      <c r="D64" s="63"/>
      <c r="E64" s="64"/>
      <c r="F64" s="27" t="s">
        <v>19</v>
      </c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6" t="s">
        <v>235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8"/>
      <c r="AN64" s="36" t="s">
        <v>238</v>
      </c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8"/>
      <c r="BG64" s="36" t="s">
        <v>245</v>
      </c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8"/>
    </row>
    <row r="65" spans="1:79" ht="51.75" customHeight="1" x14ac:dyDescent="0.2">
      <c r="A65" s="65"/>
      <c r="B65" s="66"/>
      <c r="C65" s="66"/>
      <c r="D65" s="66"/>
      <c r="E65" s="6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6" t="s">
        <v>4</v>
      </c>
      <c r="V65" s="37"/>
      <c r="W65" s="37"/>
      <c r="X65" s="37"/>
      <c r="Y65" s="38"/>
      <c r="Z65" s="36" t="s">
        <v>3</v>
      </c>
      <c r="AA65" s="37"/>
      <c r="AB65" s="37"/>
      <c r="AC65" s="37"/>
      <c r="AD65" s="38"/>
      <c r="AE65" s="51" t="s">
        <v>116</v>
      </c>
      <c r="AF65" s="52"/>
      <c r="AG65" s="52"/>
      <c r="AH65" s="53"/>
      <c r="AI65" s="36" t="s">
        <v>5</v>
      </c>
      <c r="AJ65" s="37"/>
      <c r="AK65" s="37"/>
      <c r="AL65" s="37"/>
      <c r="AM65" s="38"/>
      <c r="AN65" s="36" t="s">
        <v>4</v>
      </c>
      <c r="AO65" s="37"/>
      <c r="AP65" s="37"/>
      <c r="AQ65" s="37"/>
      <c r="AR65" s="38"/>
      <c r="AS65" s="36" t="s">
        <v>3</v>
      </c>
      <c r="AT65" s="37"/>
      <c r="AU65" s="37"/>
      <c r="AV65" s="37"/>
      <c r="AW65" s="38"/>
      <c r="AX65" s="51" t="s">
        <v>116</v>
      </c>
      <c r="AY65" s="52"/>
      <c r="AZ65" s="52"/>
      <c r="BA65" s="53"/>
      <c r="BB65" s="36" t="s">
        <v>96</v>
      </c>
      <c r="BC65" s="37"/>
      <c r="BD65" s="37"/>
      <c r="BE65" s="37"/>
      <c r="BF65" s="38"/>
      <c r="BG65" s="36" t="s">
        <v>4</v>
      </c>
      <c r="BH65" s="37"/>
      <c r="BI65" s="37"/>
      <c r="BJ65" s="37"/>
      <c r="BK65" s="38"/>
      <c r="BL65" s="36" t="s">
        <v>3</v>
      </c>
      <c r="BM65" s="37"/>
      <c r="BN65" s="37"/>
      <c r="BO65" s="37"/>
      <c r="BP65" s="38"/>
      <c r="BQ65" s="51" t="s">
        <v>116</v>
      </c>
      <c r="BR65" s="52"/>
      <c r="BS65" s="52"/>
      <c r="BT65" s="53"/>
      <c r="BU65" s="27" t="s">
        <v>97</v>
      </c>
      <c r="BV65" s="27"/>
      <c r="BW65" s="27"/>
      <c r="BX65" s="27"/>
      <c r="BY65" s="27"/>
    </row>
    <row r="66" spans="1:79" ht="15" customHeight="1" x14ac:dyDescent="0.2">
      <c r="A66" s="36">
        <v>1</v>
      </c>
      <c r="B66" s="37"/>
      <c r="C66" s="37"/>
      <c r="D66" s="37"/>
      <c r="E66" s="38"/>
      <c r="F66" s="36">
        <v>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8"/>
      <c r="U66" s="36">
        <v>3</v>
      </c>
      <c r="V66" s="37"/>
      <c r="W66" s="37"/>
      <c r="X66" s="37"/>
      <c r="Y66" s="38"/>
      <c r="Z66" s="36">
        <v>4</v>
      </c>
      <c r="AA66" s="37"/>
      <c r="AB66" s="37"/>
      <c r="AC66" s="37"/>
      <c r="AD66" s="38"/>
      <c r="AE66" s="36">
        <v>5</v>
      </c>
      <c r="AF66" s="37"/>
      <c r="AG66" s="37"/>
      <c r="AH66" s="38"/>
      <c r="AI66" s="36">
        <v>6</v>
      </c>
      <c r="AJ66" s="37"/>
      <c r="AK66" s="37"/>
      <c r="AL66" s="37"/>
      <c r="AM66" s="38"/>
      <c r="AN66" s="36">
        <v>7</v>
      </c>
      <c r="AO66" s="37"/>
      <c r="AP66" s="37"/>
      <c r="AQ66" s="37"/>
      <c r="AR66" s="38"/>
      <c r="AS66" s="36">
        <v>8</v>
      </c>
      <c r="AT66" s="37"/>
      <c r="AU66" s="37"/>
      <c r="AV66" s="37"/>
      <c r="AW66" s="38"/>
      <c r="AX66" s="36">
        <v>9</v>
      </c>
      <c r="AY66" s="37"/>
      <c r="AZ66" s="37"/>
      <c r="BA66" s="38"/>
      <c r="BB66" s="36">
        <v>10</v>
      </c>
      <c r="BC66" s="37"/>
      <c r="BD66" s="37"/>
      <c r="BE66" s="37"/>
      <c r="BF66" s="38"/>
      <c r="BG66" s="36">
        <v>11</v>
      </c>
      <c r="BH66" s="37"/>
      <c r="BI66" s="37"/>
      <c r="BJ66" s="37"/>
      <c r="BK66" s="38"/>
      <c r="BL66" s="36">
        <v>12</v>
      </c>
      <c r="BM66" s="37"/>
      <c r="BN66" s="37"/>
      <c r="BO66" s="37"/>
      <c r="BP66" s="38"/>
      <c r="BQ66" s="36">
        <v>13</v>
      </c>
      <c r="BR66" s="37"/>
      <c r="BS66" s="37"/>
      <c r="BT66" s="38"/>
      <c r="BU66" s="27">
        <v>14</v>
      </c>
      <c r="BV66" s="27"/>
      <c r="BW66" s="27"/>
      <c r="BX66" s="27"/>
      <c r="BY66" s="27"/>
    </row>
    <row r="67" spans="1:79" s="1" customFormat="1" ht="13.5" hidden="1" customHeight="1" x14ac:dyDescent="0.2">
      <c r="A67" s="39" t="s">
        <v>64</v>
      </c>
      <c r="B67" s="40"/>
      <c r="C67" s="40"/>
      <c r="D67" s="40"/>
      <c r="E67" s="41"/>
      <c r="F67" s="39" t="s">
        <v>57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1"/>
      <c r="U67" s="39" t="s">
        <v>65</v>
      </c>
      <c r="V67" s="40"/>
      <c r="W67" s="40"/>
      <c r="X67" s="40"/>
      <c r="Y67" s="41"/>
      <c r="Z67" s="39" t="s">
        <v>66</v>
      </c>
      <c r="AA67" s="40"/>
      <c r="AB67" s="40"/>
      <c r="AC67" s="40"/>
      <c r="AD67" s="41"/>
      <c r="AE67" s="39" t="s">
        <v>91</v>
      </c>
      <c r="AF67" s="40"/>
      <c r="AG67" s="40"/>
      <c r="AH67" s="41"/>
      <c r="AI67" s="47" t="s">
        <v>170</v>
      </c>
      <c r="AJ67" s="48"/>
      <c r="AK67" s="48"/>
      <c r="AL67" s="48"/>
      <c r="AM67" s="49"/>
      <c r="AN67" s="39" t="s">
        <v>67</v>
      </c>
      <c r="AO67" s="40"/>
      <c r="AP67" s="40"/>
      <c r="AQ67" s="40"/>
      <c r="AR67" s="41"/>
      <c r="AS67" s="39" t="s">
        <v>68</v>
      </c>
      <c r="AT67" s="40"/>
      <c r="AU67" s="40"/>
      <c r="AV67" s="40"/>
      <c r="AW67" s="41"/>
      <c r="AX67" s="39" t="s">
        <v>92</v>
      </c>
      <c r="AY67" s="40"/>
      <c r="AZ67" s="40"/>
      <c r="BA67" s="41"/>
      <c r="BB67" s="47" t="s">
        <v>170</v>
      </c>
      <c r="BC67" s="48"/>
      <c r="BD67" s="48"/>
      <c r="BE67" s="48"/>
      <c r="BF67" s="49"/>
      <c r="BG67" s="39" t="s">
        <v>58</v>
      </c>
      <c r="BH67" s="40"/>
      <c r="BI67" s="40"/>
      <c r="BJ67" s="40"/>
      <c r="BK67" s="41"/>
      <c r="BL67" s="39" t="s">
        <v>59</v>
      </c>
      <c r="BM67" s="40"/>
      <c r="BN67" s="40"/>
      <c r="BO67" s="40"/>
      <c r="BP67" s="41"/>
      <c r="BQ67" s="39" t="s">
        <v>93</v>
      </c>
      <c r="BR67" s="40"/>
      <c r="BS67" s="40"/>
      <c r="BT67" s="41"/>
      <c r="BU67" s="50" t="s">
        <v>170</v>
      </c>
      <c r="BV67" s="50"/>
      <c r="BW67" s="50"/>
      <c r="BX67" s="50"/>
      <c r="BY67" s="50"/>
      <c r="CA67" t="s">
        <v>27</v>
      </c>
    </row>
    <row r="68" spans="1:79" s="6" customFormat="1" ht="12.75" customHeight="1" x14ac:dyDescent="0.2">
      <c r="A68" s="86"/>
      <c r="B68" s="87"/>
      <c r="C68" s="87"/>
      <c r="D68" s="87"/>
      <c r="E68" s="88"/>
      <c r="F68" s="86" t="s">
        <v>147</v>
      </c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8"/>
      <c r="U68" s="104"/>
      <c r="V68" s="105"/>
      <c r="W68" s="105"/>
      <c r="X68" s="105"/>
      <c r="Y68" s="106"/>
      <c r="Z68" s="104"/>
      <c r="AA68" s="105"/>
      <c r="AB68" s="105"/>
      <c r="AC68" s="105"/>
      <c r="AD68" s="106"/>
      <c r="AE68" s="104"/>
      <c r="AF68" s="105"/>
      <c r="AG68" s="105"/>
      <c r="AH68" s="106"/>
      <c r="AI68" s="104">
        <f>IF(ISNUMBER(U68),U68,0)+IF(ISNUMBER(Z68),Z68,0)</f>
        <v>0</v>
      </c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6"/>
      <c r="BB68" s="104">
        <f>IF(ISNUMBER(AN68),AN68,0)+IF(ISNUMBER(AS68),AS68,0)</f>
        <v>0</v>
      </c>
      <c r="BC68" s="105"/>
      <c r="BD68" s="105"/>
      <c r="BE68" s="105"/>
      <c r="BF68" s="106"/>
      <c r="BG68" s="104"/>
      <c r="BH68" s="105"/>
      <c r="BI68" s="105"/>
      <c r="BJ68" s="105"/>
      <c r="BK68" s="106"/>
      <c r="BL68" s="104"/>
      <c r="BM68" s="105"/>
      <c r="BN68" s="105"/>
      <c r="BO68" s="105"/>
      <c r="BP68" s="106"/>
      <c r="BQ68" s="104"/>
      <c r="BR68" s="105"/>
      <c r="BS68" s="105"/>
      <c r="BT68" s="106"/>
      <c r="BU68" s="104">
        <f>IF(ISNUMBER(BG68),BG68,0)+IF(ISNUMBER(BL68),BL68,0)</f>
        <v>0</v>
      </c>
      <c r="BV68" s="105"/>
      <c r="BW68" s="105"/>
      <c r="BX68" s="105"/>
      <c r="BY68" s="106"/>
      <c r="CA68" s="6" t="s">
        <v>28</v>
      </c>
    </row>
    <row r="70" spans="1:79" ht="14.25" customHeight="1" x14ac:dyDescent="0.2">
      <c r="A70" s="29" t="s">
        <v>262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234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 x14ac:dyDescent="0.2">
      <c r="A72" s="62" t="s">
        <v>118</v>
      </c>
      <c r="B72" s="63"/>
      <c r="C72" s="63"/>
      <c r="D72" s="64"/>
      <c r="E72" s="54" t="s">
        <v>19</v>
      </c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6"/>
      <c r="X72" s="36" t="s">
        <v>256</v>
      </c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8"/>
      <c r="AR72" s="27" t="s">
        <v>261</v>
      </c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spans="1:79" ht="48.75" customHeight="1" x14ac:dyDescent="12.75">
      <c r="A73" s="65"/>
      <c r="B73" s="66"/>
      <c r="C73" s="66"/>
      <c r="D73" s="67"/>
      <c r="E73" s="57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54" t="s">
        <v>4</v>
      </c>
      <c r="Y73" s="55"/>
      <c r="Z73" s="55"/>
      <c r="AA73" s="55"/>
      <c r="AB73" s="56"/>
      <c r="AC73" s="54" t="s">
        <v>3</v>
      </c>
      <c r="AD73" s="55"/>
      <c r="AE73" s="55"/>
      <c r="AF73" s="55"/>
      <c r="AG73" s="56"/>
      <c r="AH73" s="51" t="s">
        <v>116</v>
      </c>
      <c r="AI73" s="52"/>
      <c r="AJ73" s="52"/>
      <c r="AK73" s="52"/>
      <c r="AL73" s="53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51" t="s">
        <v>116</v>
      </c>
      <c r="BC73" s="52"/>
      <c r="BD73" s="52"/>
      <c r="BE73" s="52"/>
      <c r="BF73" s="53"/>
      <c r="BG73" s="36" t="s">
        <v>96</v>
      </c>
      <c r="BH73" s="37"/>
      <c r="BI73" s="37"/>
      <c r="BJ73" s="37"/>
      <c r="BK73" s="38"/>
    </row>
    <row r="74" spans="1:79" ht="12.75" customHeight="1" x14ac:dyDescent="0.2">
      <c r="A74" s="36">
        <v>1</v>
      </c>
      <c r="B74" s="37"/>
      <c r="C74" s="37"/>
      <c r="D74" s="38"/>
      <c r="E74" s="36">
        <v>2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2.75" hidden="1" customHeight="1" x14ac:dyDescent="0.2">
      <c r="A75" s="39" t="s">
        <v>64</v>
      </c>
      <c r="B75" s="40"/>
      <c r="C75" s="40"/>
      <c r="D75" s="41"/>
      <c r="E75" s="39" t="s">
        <v>57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68" t="s">
        <v>60</v>
      </c>
      <c r="Y75" s="69"/>
      <c r="Z75" s="69"/>
      <c r="AA75" s="69"/>
      <c r="AB75" s="70"/>
      <c r="AC75" s="68" t="s">
        <v>61</v>
      </c>
      <c r="AD75" s="69"/>
      <c r="AE75" s="69"/>
      <c r="AF75" s="69"/>
      <c r="AG75" s="70"/>
      <c r="AH75" s="39" t="s">
        <v>94</v>
      </c>
      <c r="AI75" s="40"/>
      <c r="AJ75" s="40"/>
      <c r="AK75" s="40"/>
      <c r="AL75" s="41"/>
      <c r="AM75" s="47" t="s">
        <v>171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171</v>
      </c>
      <c r="BH75" s="48"/>
      <c r="BI75" s="48"/>
      <c r="BJ75" s="48"/>
      <c r="BK75" s="49"/>
      <c r="CA75" t="s">
        <v>29</v>
      </c>
    </row>
    <row r="76" spans="1:79" s="99" customFormat="1" ht="12.75" customHeight="1" x14ac:dyDescent="0.2">
      <c r="A76" s="89">
        <v>2111</v>
      </c>
      <c r="B76" s="90"/>
      <c r="C76" s="90"/>
      <c r="D76" s="91"/>
      <c r="E76" s="92" t="s">
        <v>176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437123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437123</v>
      </c>
      <c r="AN76" s="97"/>
      <c r="AO76" s="97"/>
      <c r="AP76" s="97"/>
      <c r="AQ76" s="98"/>
      <c r="AR76" s="96">
        <v>458979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458979</v>
      </c>
      <c r="BH76" s="95"/>
      <c r="BI76" s="95"/>
      <c r="BJ76" s="95"/>
      <c r="BK76" s="95"/>
      <c r="CA76" s="99" t="s">
        <v>30</v>
      </c>
    </row>
    <row r="77" spans="1:79" s="99" customFormat="1" ht="12.75" customHeight="1" x14ac:dyDescent="0.2">
      <c r="A77" s="89">
        <v>2120</v>
      </c>
      <c r="B77" s="90"/>
      <c r="C77" s="90"/>
      <c r="D77" s="91"/>
      <c r="E77" s="92" t="s">
        <v>177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96167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96167</v>
      </c>
      <c r="AN77" s="97"/>
      <c r="AO77" s="97"/>
      <c r="AP77" s="97"/>
      <c r="AQ77" s="98"/>
      <c r="AR77" s="96">
        <v>100975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100975</v>
      </c>
      <c r="BH77" s="95"/>
      <c r="BI77" s="95"/>
      <c r="BJ77" s="95"/>
      <c r="BK77" s="95"/>
    </row>
    <row r="78" spans="1:79" s="99" customFormat="1" ht="12.75" customHeight="1" x14ac:dyDescent="0.2">
      <c r="A78" s="89">
        <v>2210</v>
      </c>
      <c r="B78" s="90"/>
      <c r="C78" s="90"/>
      <c r="D78" s="91"/>
      <c r="E78" s="92" t="s">
        <v>178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526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526</v>
      </c>
      <c r="AN78" s="97"/>
      <c r="AO78" s="97"/>
      <c r="AP78" s="97"/>
      <c r="AQ78" s="98"/>
      <c r="AR78" s="96">
        <v>552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552</v>
      </c>
      <c r="BH78" s="95"/>
      <c r="BI78" s="95"/>
      <c r="BJ78" s="95"/>
      <c r="BK78" s="95"/>
    </row>
    <row r="79" spans="1:79" s="99" customFormat="1" ht="12.75" customHeight="1" x14ac:dyDescent="0.2">
      <c r="A79" s="89">
        <v>2240</v>
      </c>
      <c r="B79" s="90"/>
      <c r="C79" s="90"/>
      <c r="D79" s="91"/>
      <c r="E79" s="92" t="s">
        <v>179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1369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1369</v>
      </c>
      <c r="AN79" s="97"/>
      <c r="AO79" s="97"/>
      <c r="AP79" s="97"/>
      <c r="AQ79" s="98"/>
      <c r="AR79" s="96">
        <v>1437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1437</v>
      </c>
      <c r="BH79" s="95"/>
      <c r="BI79" s="95"/>
      <c r="BJ79" s="95"/>
      <c r="BK79" s="95"/>
    </row>
    <row r="80" spans="1:79" s="99" customFormat="1" ht="12.75" customHeight="1" x14ac:dyDescent="0.2">
      <c r="A80" s="89">
        <v>2250</v>
      </c>
      <c r="B80" s="90"/>
      <c r="C80" s="90"/>
      <c r="D80" s="91"/>
      <c r="E80" s="92" t="s">
        <v>180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0</v>
      </c>
      <c r="AN80" s="97"/>
      <c r="AO80" s="97"/>
      <c r="AP80" s="97"/>
      <c r="AQ80" s="98"/>
      <c r="AR80" s="96">
        <v>0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0</v>
      </c>
      <c r="BH80" s="95"/>
      <c r="BI80" s="95"/>
      <c r="BJ80" s="95"/>
      <c r="BK80" s="95"/>
    </row>
    <row r="81" spans="1:79" s="99" customFormat="1" ht="25.5" customHeight="1" x14ac:dyDescent="0.2">
      <c r="A81" s="89">
        <v>3110</v>
      </c>
      <c r="B81" s="90"/>
      <c r="C81" s="90"/>
      <c r="D81" s="91"/>
      <c r="E81" s="92" t="s">
        <v>181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0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0</v>
      </c>
      <c r="AN81" s="97"/>
      <c r="AO81" s="97"/>
      <c r="AP81" s="97"/>
      <c r="AQ81" s="98"/>
      <c r="AR81" s="96">
        <v>0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0</v>
      </c>
      <c r="BH81" s="95"/>
      <c r="BI81" s="95"/>
      <c r="BJ81" s="95"/>
      <c r="BK81" s="95"/>
    </row>
    <row r="82" spans="1:79" s="6" customFormat="1" ht="12.75" customHeight="1" x14ac:dyDescent="0.2">
      <c r="A82" s="86"/>
      <c r="B82" s="87"/>
      <c r="C82" s="87"/>
      <c r="D82" s="88"/>
      <c r="E82" s="100" t="s">
        <v>147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4">
        <v>535185</v>
      </c>
      <c r="Y82" s="105"/>
      <c r="Z82" s="105"/>
      <c r="AA82" s="105"/>
      <c r="AB82" s="106"/>
      <c r="AC82" s="104">
        <v>0</v>
      </c>
      <c r="AD82" s="105"/>
      <c r="AE82" s="105"/>
      <c r="AF82" s="105"/>
      <c r="AG82" s="106"/>
      <c r="AH82" s="104">
        <v>0</v>
      </c>
      <c r="AI82" s="105"/>
      <c r="AJ82" s="105"/>
      <c r="AK82" s="105"/>
      <c r="AL82" s="106"/>
      <c r="AM82" s="104">
        <f>IF(ISNUMBER(X82),X82,0)+IF(ISNUMBER(AC82),AC82,0)</f>
        <v>535185</v>
      </c>
      <c r="AN82" s="105"/>
      <c r="AO82" s="105"/>
      <c r="AP82" s="105"/>
      <c r="AQ82" s="106"/>
      <c r="AR82" s="104">
        <v>561943</v>
      </c>
      <c r="AS82" s="105"/>
      <c r="AT82" s="105"/>
      <c r="AU82" s="105"/>
      <c r="AV82" s="106"/>
      <c r="AW82" s="104">
        <v>0</v>
      </c>
      <c r="AX82" s="105"/>
      <c r="AY82" s="105"/>
      <c r="AZ82" s="105"/>
      <c r="BA82" s="106"/>
      <c r="BB82" s="104">
        <v>0</v>
      </c>
      <c r="BC82" s="105"/>
      <c r="BD82" s="105"/>
      <c r="BE82" s="105"/>
      <c r="BF82" s="106"/>
      <c r="BG82" s="103">
        <f>IF(ISNUMBER(AR82),AR82,0)+IF(ISNUMBER(AW82),AW82,0)</f>
        <v>561943</v>
      </c>
      <c r="BH82" s="103"/>
      <c r="BI82" s="103"/>
      <c r="BJ82" s="103"/>
      <c r="BK82" s="103"/>
    </row>
    <row r="84" spans="1:79" ht="14.25" customHeight="1" x14ac:dyDescent="12.75">
      <c r="A84" s="29" t="s">
        <v>263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 x14ac:dyDescent="0.2">
      <c r="A85" s="44" t="s">
        <v>234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</row>
    <row r="86" spans="1:79" ht="23.1" customHeight="1" x14ac:dyDescent="0.2">
      <c r="A86" s="62" t="s">
        <v>119</v>
      </c>
      <c r="B86" s="63"/>
      <c r="C86" s="63"/>
      <c r="D86" s="63"/>
      <c r="E86" s="64"/>
      <c r="F86" s="54" t="s">
        <v>19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6"/>
      <c r="X86" s="27" t="s">
        <v>256</v>
      </c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36" t="s">
        <v>261</v>
      </c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8"/>
    </row>
    <row r="87" spans="1:79" ht="53.25" customHeight="1" x14ac:dyDescent="0.2">
      <c r="A87" s="65"/>
      <c r="B87" s="66"/>
      <c r="C87" s="66"/>
      <c r="D87" s="66"/>
      <c r="E87" s="67"/>
      <c r="F87" s="57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9"/>
      <c r="X87" s="36" t="s">
        <v>4</v>
      </c>
      <c r="Y87" s="37"/>
      <c r="Z87" s="37"/>
      <c r="AA87" s="37"/>
      <c r="AB87" s="38"/>
      <c r="AC87" s="36" t="s">
        <v>3</v>
      </c>
      <c r="AD87" s="37"/>
      <c r="AE87" s="37"/>
      <c r="AF87" s="37"/>
      <c r="AG87" s="38"/>
      <c r="AH87" s="51" t="s">
        <v>116</v>
      </c>
      <c r="AI87" s="52"/>
      <c r="AJ87" s="52"/>
      <c r="AK87" s="52"/>
      <c r="AL87" s="53"/>
      <c r="AM87" s="36" t="s">
        <v>5</v>
      </c>
      <c r="AN87" s="37"/>
      <c r="AO87" s="37"/>
      <c r="AP87" s="37"/>
      <c r="AQ87" s="38"/>
      <c r="AR87" s="36" t="s">
        <v>4</v>
      </c>
      <c r="AS87" s="37"/>
      <c r="AT87" s="37"/>
      <c r="AU87" s="37"/>
      <c r="AV87" s="38"/>
      <c r="AW87" s="36" t="s">
        <v>3</v>
      </c>
      <c r="AX87" s="37"/>
      <c r="AY87" s="37"/>
      <c r="AZ87" s="37"/>
      <c r="BA87" s="38"/>
      <c r="BB87" s="74" t="s">
        <v>116</v>
      </c>
      <c r="BC87" s="74"/>
      <c r="BD87" s="74"/>
      <c r="BE87" s="74"/>
      <c r="BF87" s="74"/>
      <c r="BG87" s="36" t="s">
        <v>96</v>
      </c>
      <c r="BH87" s="37"/>
      <c r="BI87" s="37"/>
      <c r="BJ87" s="37"/>
      <c r="BK87" s="38"/>
    </row>
    <row r="88" spans="1:79" ht="15" customHeight="1" x14ac:dyDescent="0.2">
      <c r="A88" s="36">
        <v>1</v>
      </c>
      <c r="B88" s="37"/>
      <c r="C88" s="37"/>
      <c r="D88" s="37"/>
      <c r="E88" s="38"/>
      <c r="F88" s="36">
        <v>2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36">
        <v>3</v>
      </c>
      <c r="Y88" s="37"/>
      <c r="Z88" s="37"/>
      <c r="AA88" s="37"/>
      <c r="AB88" s="38"/>
      <c r="AC88" s="36">
        <v>4</v>
      </c>
      <c r="AD88" s="37"/>
      <c r="AE88" s="37"/>
      <c r="AF88" s="37"/>
      <c r="AG88" s="38"/>
      <c r="AH88" s="36">
        <v>5</v>
      </c>
      <c r="AI88" s="37"/>
      <c r="AJ88" s="37"/>
      <c r="AK88" s="37"/>
      <c r="AL88" s="38"/>
      <c r="AM88" s="36">
        <v>6</v>
      </c>
      <c r="AN88" s="37"/>
      <c r="AO88" s="37"/>
      <c r="AP88" s="37"/>
      <c r="AQ88" s="38"/>
      <c r="AR88" s="36">
        <v>7</v>
      </c>
      <c r="AS88" s="37"/>
      <c r="AT88" s="37"/>
      <c r="AU88" s="37"/>
      <c r="AV88" s="38"/>
      <c r="AW88" s="36">
        <v>8</v>
      </c>
      <c r="AX88" s="37"/>
      <c r="AY88" s="37"/>
      <c r="AZ88" s="37"/>
      <c r="BA88" s="38"/>
      <c r="BB88" s="36">
        <v>9</v>
      </c>
      <c r="BC88" s="37"/>
      <c r="BD88" s="37"/>
      <c r="BE88" s="37"/>
      <c r="BF88" s="38"/>
      <c r="BG88" s="36">
        <v>10</v>
      </c>
      <c r="BH88" s="37"/>
      <c r="BI88" s="37"/>
      <c r="BJ88" s="37"/>
      <c r="BK88" s="38"/>
    </row>
    <row r="89" spans="1:79" s="1" customFormat="1" ht="15" hidden="1" customHeight="1" x14ac:dyDescent="0.2">
      <c r="A89" s="39" t="s">
        <v>64</v>
      </c>
      <c r="B89" s="40"/>
      <c r="C89" s="40"/>
      <c r="D89" s="40"/>
      <c r="E89" s="41"/>
      <c r="F89" s="39" t="s">
        <v>57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1"/>
      <c r="X89" s="39" t="s">
        <v>60</v>
      </c>
      <c r="Y89" s="40"/>
      <c r="Z89" s="40"/>
      <c r="AA89" s="40"/>
      <c r="AB89" s="41"/>
      <c r="AC89" s="39" t="s">
        <v>61</v>
      </c>
      <c r="AD89" s="40"/>
      <c r="AE89" s="40"/>
      <c r="AF89" s="40"/>
      <c r="AG89" s="41"/>
      <c r="AH89" s="39" t="s">
        <v>94</v>
      </c>
      <c r="AI89" s="40"/>
      <c r="AJ89" s="40"/>
      <c r="AK89" s="40"/>
      <c r="AL89" s="41"/>
      <c r="AM89" s="47" t="s">
        <v>171</v>
      </c>
      <c r="AN89" s="48"/>
      <c r="AO89" s="48"/>
      <c r="AP89" s="48"/>
      <c r="AQ89" s="49"/>
      <c r="AR89" s="39" t="s">
        <v>62</v>
      </c>
      <c r="AS89" s="40"/>
      <c r="AT89" s="40"/>
      <c r="AU89" s="40"/>
      <c r="AV89" s="41"/>
      <c r="AW89" s="39" t="s">
        <v>63</v>
      </c>
      <c r="AX89" s="40"/>
      <c r="AY89" s="40"/>
      <c r="AZ89" s="40"/>
      <c r="BA89" s="41"/>
      <c r="BB89" s="39" t="s">
        <v>95</v>
      </c>
      <c r="BC89" s="40"/>
      <c r="BD89" s="40"/>
      <c r="BE89" s="40"/>
      <c r="BF89" s="41"/>
      <c r="BG89" s="47" t="s">
        <v>171</v>
      </c>
      <c r="BH89" s="48"/>
      <c r="BI89" s="48"/>
      <c r="BJ89" s="48"/>
      <c r="BK89" s="49"/>
      <c r="CA89" t="s">
        <v>31</v>
      </c>
    </row>
    <row r="90" spans="1:79" s="6" customFormat="1" ht="12.75" customHeight="1" x14ac:dyDescent="0.2">
      <c r="A90" s="86"/>
      <c r="B90" s="87"/>
      <c r="C90" s="87"/>
      <c r="D90" s="87"/>
      <c r="E90" s="88"/>
      <c r="F90" s="86" t="s">
        <v>147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/>
      <c r="X90" s="107"/>
      <c r="Y90" s="108"/>
      <c r="Z90" s="108"/>
      <c r="AA90" s="108"/>
      <c r="AB90" s="109"/>
      <c r="AC90" s="107"/>
      <c r="AD90" s="108"/>
      <c r="AE90" s="108"/>
      <c r="AF90" s="108"/>
      <c r="AG90" s="109"/>
      <c r="AH90" s="103"/>
      <c r="AI90" s="103"/>
      <c r="AJ90" s="103"/>
      <c r="AK90" s="103"/>
      <c r="AL90" s="103"/>
      <c r="AM90" s="103">
        <f>IF(ISNUMBER(X90),X90,0)+IF(ISNUMBER(AC90),AC90,0)</f>
        <v>0</v>
      </c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>
        <f>IF(ISNUMBER(AR90),AR90,0)+IF(ISNUMBER(AW90),AW90,0)</f>
        <v>0</v>
      </c>
      <c r="BH90" s="103"/>
      <c r="BI90" s="103"/>
      <c r="BJ90" s="103"/>
      <c r="BK90" s="103"/>
      <c r="CA90" s="6" t="s">
        <v>32</v>
      </c>
    </row>
    <row r="93" spans="1:79" ht="14.25" customHeight="1" x14ac:dyDescent="0.2">
      <c r="A93" s="29" t="s">
        <v>120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4.25" customHeight="1" x14ac:dyDescent="0.2">
      <c r="A94" s="29" t="s">
        <v>248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44" t="s">
        <v>234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</row>
    <row r="96" spans="1:79" ht="23.1" customHeight="1" x14ac:dyDescent="0.2">
      <c r="A96" s="54" t="s">
        <v>6</v>
      </c>
      <c r="B96" s="55"/>
      <c r="C96" s="55"/>
      <c r="D96" s="54" t="s">
        <v>121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36" t="s">
        <v>235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8"/>
      <c r="AN96" s="36" t="s">
        <v>238</v>
      </c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8"/>
      <c r="BG96" s="27" t="s">
        <v>245</v>
      </c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</row>
    <row r="97" spans="1:79" ht="52.5" customHeight="1" x14ac:dyDescent="0.2">
      <c r="A97" s="57"/>
      <c r="B97" s="58"/>
      <c r="C97" s="58"/>
      <c r="D97" s="57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1" t="s">
        <v>116</v>
      </c>
      <c r="AF97" s="52"/>
      <c r="AG97" s="52"/>
      <c r="AH97" s="53"/>
      <c r="AI97" s="36" t="s">
        <v>5</v>
      </c>
      <c r="AJ97" s="37"/>
      <c r="AK97" s="37"/>
      <c r="AL97" s="37"/>
      <c r="AM97" s="38"/>
      <c r="AN97" s="36" t="s">
        <v>4</v>
      </c>
      <c r="AO97" s="37"/>
      <c r="AP97" s="37"/>
      <c r="AQ97" s="37"/>
      <c r="AR97" s="38"/>
      <c r="AS97" s="36" t="s">
        <v>3</v>
      </c>
      <c r="AT97" s="37"/>
      <c r="AU97" s="37"/>
      <c r="AV97" s="37"/>
      <c r="AW97" s="38"/>
      <c r="AX97" s="51" t="s">
        <v>116</v>
      </c>
      <c r="AY97" s="52"/>
      <c r="AZ97" s="52"/>
      <c r="BA97" s="53"/>
      <c r="BB97" s="36" t="s">
        <v>96</v>
      </c>
      <c r="BC97" s="37"/>
      <c r="BD97" s="37"/>
      <c r="BE97" s="37"/>
      <c r="BF97" s="38"/>
      <c r="BG97" s="36" t="s">
        <v>4</v>
      </c>
      <c r="BH97" s="37"/>
      <c r="BI97" s="37"/>
      <c r="BJ97" s="37"/>
      <c r="BK97" s="38"/>
      <c r="BL97" s="27" t="s">
        <v>3</v>
      </c>
      <c r="BM97" s="27"/>
      <c r="BN97" s="27"/>
      <c r="BO97" s="27"/>
      <c r="BP97" s="27"/>
      <c r="BQ97" s="74" t="s">
        <v>116</v>
      </c>
      <c r="BR97" s="74"/>
      <c r="BS97" s="74"/>
      <c r="BT97" s="74"/>
      <c r="BU97" s="36" t="s">
        <v>97</v>
      </c>
      <c r="BV97" s="37"/>
      <c r="BW97" s="37"/>
      <c r="BX97" s="37"/>
      <c r="BY97" s="38"/>
    </row>
    <row r="98" spans="1:79" ht="15" customHeight="1" x14ac:dyDescent="0.2">
      <c r="A98" s="36">
        <v>1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8"/>
      <c r="AI98" s="36">
        <v>6</v>
      </c>
      <c r="AJ98" s="37"/>
      <c r="AK98" s="37"/>
      <c r="AL98" s="37"/>
      <c r="AM98" s="38"/>
      <c r="AN98" s="36">
        <v>7</v>
      </c>
      <c r="AO98" s="37"/>
      <c r="AP98" s="37"/>
      <c r="AQ98" s="37"/>
      <c r="AR98" s="38"/>
      <c r="AS98" s="36">
        <v>8</v>
      </c>
      <c r="AT98" s="37"/>
      <c r="AU98" s="37"/>
      <c r="AV98" s="37"/>
      <c r="AW98" s="38"/>
      <c r="AX98" s="27">
        <v>9</v>
      </c>
      <c r="AY98" s="27"/>
      <c r="AZ98" s="27"/>
      <c r="BA98" s="27"/>
      <c r="BB98" s="36">
        <v>10</v>
      </c>
      <c r="BC98" s="37"/>
      <c r="BD98" s="37"/>
      <c r="BE98" s="37"/>
      <c r="BF98" s="38"/>
      <c r="BG98" s="36">
        <v>11</v>
      </c>
      <c r="BH98" s="37"/>
      <c r="BI98" s="37"/>
      <c r="BJ98" s="37"/>
      <c r="BK98" s="38"/>
      <c r="BL98" s="27">
        <v>12</v>
      </c>
      <c r="BM98" s="27"/>
      <c r="BN98" s="27"/>
      <c r="BO98" s="27"/>
      <c r="BP98" s="27"/>
      <c r="BQ98" s="36">
        <v>13</v>
      </c>
      <c r="BR98" s="37"/>
      <c r="BS98" s="37"/>
      <c r="BT98" s="38"/>
      <c r="BU98" s="36">
        <v>14</v>
      </c>
      <c r="BV98" s="37"/>
      <c r="BW98" s="37"/>
      <c r="BX98" s="37"/>
      <c r="BY98" s="38"/>
    </row>
    <row r="99" spans="1:79" s="1" customFormat="1" ht="14.25" hidden="1" customHeight="1" x14ac:dyDescent="0.2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26" t="s">
        <v>65</v>
      </c>
      <c r="V99" s="26"/>
      <c r="W99" s="26"/>
      <c r="X99" s="26"/>
      <c r="Y99" s="26"/>
      <c r="Z99" s="26" t="s">
        <v>66</v>
      </c>
      <c r="AA99" s="26"/>
      <c r="AB99" s="26"/>
      <c r="AC99" s="26"/>
      <c r="AD99" s="26"/>
      <c r="AE99" s="26" t="s">
        <v>91</v>
      </c>
      <c r="AF99" s="26"/>
      <c r="AG99" s="26"/>
      <c r="AH99" s="26"/>
      <c r="AI99" s="50" t="s">
        <v>170</v>
      </c>
      <c r="AJ99" s="50"/>
      <c r="AK99" s="50"/>
      <c r="AL99" s="50"/>
      <c r="AM99" s="50"/>
      <c r="AN99" s="26" t="s">
        <v>67</v>
      </c>
      <c r="AO99" s="26"/>
      <c r="AP99" s="26"/>
      <c r="AQ99" s="26"/>
      <c r="AR99" s="26"/>
      <c r="AS99" s="26" t="s">
        <v>68</v>
      </c>
      <c r="AT99" s="26"/>
      <c r="AU99" s="26"/>
      <c r="AV99" s="26"/>
      <c r="AW99" s="26"/>
      <c r="AX99" s="26" t="s">
        <v>92</v>
      </c>
      <c r="AY99" s="26"/>
      <c r="AZ99" s="26"/>
      <c r="BA99" s="26"/>
      <c r="BB99" s="50" t="s">
        <v>170</v>
      </c>
      <c r="BC99" s="50"/>
      <c r="BD99" s="50"/>
      <c r="BE99" s="50"/>
      <c r="BF99" s="50"/>
      <c r="BG99" s="26" t="s">
        <v>58</v>
      </c>
      <c r="BH99" s="26"/>
      <c r="BI99" s="26"/>
      <c r="BJ99" s="26"/>
      <c r="BK99" s="26"/>
      <c r="BL99" s="26" t="s">
        <v>59</v>
      </c>
      <c r="BM99" s="26"/>
      <c r="BN99" s="26"/>
      <c r="BO99" s="26"/>
      <c r="BP99" s="26"/>
      <c r="BQ99" s="26" t="s">
        <v>93</v>
      </c>
      <c r="BR99" s="26"/>
      <c r="BS99" s="26"/>
      <c r="BT99" s="26"/>
      <c r="BU99" s="50" t="s">
        <v>170</v>
      </c>
      <c r="BV99" s="50"/>
      <c r="BW99" s="50"/>
      <c r="BX99" s="50"/>
      <c r="BY99" s="50"/>
      <c r="CA99" t="s">
        <v>33</v>
      </c>
    </row>
    <row r="100" spans="1:79" s="99" customFormat="1" ht="12.75" customHeight="1" x14ac:dyDescent="0.2">
      <c r="A100" s="89">
        <v>1</v>
      </c>
      <c r="B100" s="90"/>
      <c r="C100" s="90"/>
      <c r="D100" s="92" t="s">
        <v>182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233621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233621</v>
      </c>
      <c r="AJ100" s="97"/>
      <c r="AK100" s="97"/>
      <c r="AL100" s="97"/>
      <c r="AM100" s="98"/>
      <c r="AN100" s="96">
        <v>371620</v>
      </c>
      <c r="AO100" s="97"/>
      <c r="AP100" s="97"/>
      <c r="AQ100" s="97"/>
      <c r="AR100" s="98"/>
      <c r="AS100" s="96">
        <v>0</v>
      </c>
      <c r="AT100" s="97"/>
      <c r="AU100" s="97"/>
      <c r="AV100" s="97"/>
      <c r="AW100" s="98"/>
      <c r="AX100" s="96">
        <v>0</v>
      </c>
      <c r="AY100" s="97"/>
      <c r="AZ100" s="97"/>
      <c r="BA100" s="98"/>
      <c r="BB100" s="96">
        <f>IF(ISNUMBER(AN100),AN100,0)+IF(ISNUMBER(AS100),AS100,0)</f>
        <v>371620</v>
      </c>
      <c r="BC100" s="97"/>
      <c r="BD100" s="97"/>
      <c r="BE100" s="97"/>
      <c r="BF100" s="98"/>
      <c r="BG100" s="96">
        <v>415122</v>
      </c>
      <c r="BH100" s="97"/>
      <c r="BI100" s="97"/>
      <c r="BJ100" s="97"/>
      <c r="BK100" s="98"/>
      <c r="BL100" s="96">
        <v>0</v>
      </c>
      <c r="BM100" s="97"/>
      <c r="BN100" s="97"/>
      <c r="BO100" s="97"/>
      <c r="BP100" s="98"/>
      <c r="BQ100" s="96">
        <v>0</v>
      </c>
      <c r="BR100" s="97"/>
      <c r="BS100" s="97"/>
      <c r="BT100" s="98"/>
      <c r="BU100" s="96">
        <f>IF(ISNUMBER(BG100),BG100,0)+IF(ISNUMBER(BL100),BL100,0)</f>
        <v>415122</v>
      </c>
      <c r="BV100" s="97"/>
      <c r="BW100" s="97"/>
      <c r="BX100" s="97"/>
      <c r="BY100" s="98"/>
      <c r="CA100" s="99" t="s">
        <v>34</v>
      </c>
    </row>
    <row r="101" spans="1:79" s="99" customFormat="1" ht="12.75" customHeight="1" x14ac:dyDescent="0.2">
      <c r="A101" s="89">
        <v>2</v>
      </c>
      <c r="B101" s="90"/>
      <c r="C101" s="90"/>
      <c r="D101" s="92" t="s">
        <v>183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53210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6">
        <v>0</v>
      </c>
      <c r="AF101" s="97"/>
      <c r="AG101" s="97"/>
      <c r="AH101" s="98"/>
      <c r="AI101" s="96">
        <f>IF(ISNUMBER(U101),U101,0)+IF(ISNUMBER(Z101),Z101,0)</f>
        <v>53210</v>
      </c>
      <c r="AJ101" s="97"/>
      <c r="AK101" s="97"/>
      <c r="AL101" s="97"/>
      <c r="AM101" s="98"/>
      <c r="AN101" s="96">
        <v>86078</v>
      </c>
      <c r="AO101" s="97"/>
      <c r="AP101" s="97"/>
      <c r="AQ101" s="97"/>
      <c r="AR101" s="98"/>
      <c r="AS101" s="96">
        <v>0</v>
      </c>
      <c r="AT101" s="97"/>
      <c r="AU101" s="97"/>
      <c r="AV101" s="97"/>
      <c r="AW101" s="98"/>
      <c r="AX101" s="96">
        <v>0</v>
      </c>
      <c r="AY101" s="97"/>
      <c r="AZ101" s="97"/>
      <c r="BA101" s="98"/>
      <c r="BB101" s="96">
        <f>IF(ISNUMBER(AN101),AN101,0)+IF(ISNUMBER(AS101),AS101,0)</f>
        <v>86078</v>
      </c>
      <c r="BC101" s="97"/>
      <c r="BD101" s="97"/>
      <c r="BE101" s="97"/>
      <c r="BF101" s="98"/>
      <c r="BG101" s="96">
        <v>91327</v>
      </c>
      <c r="BH101" s="97"/>
      <c r="BI101" s="97"/>
      <c r="BJ101" s="97"/>
      <c r="BK101" s="98"/>
      <c r="BL101" s="96">
        <v>0</v>
      </c>
      <c r="BM101" s="97"/>
      <c r="BN101" s="97"/>
      <c r="BO101" s="97"/>
      <c r="BP101" s="98"/>
      <c r="BQ101" s="96">
        <v>0</v>
      </c>
      <c r="BR101" s="97"/>
      <c r="BS101" s="97"/>
      <c r="BT101" s="98"/>
      <c r="BU101" s="96">
        <f>IF(ISNUMBER(BG101),BG101,0)+IF(ISNUMBER(BL101),BL101,0)</f>
        <v>91327</v>
      </c>
      <c r="BV101" s="97"/>
      <c r="BW101" s="97"/>
      <c r="BX101" s="97"/>
      <c r="BY101" s="98"/>
    </row>
    <row r="102" spans="1:79" s="99" customFormat="1" ht="12.75" customHeight="1" x14ac:dyDescent="0.2">
      <c r="A102" s="89">
        <v>3</v>
      </c>
      <c r="B102" s="90"/>
      <c r="C102" s="90"/>
      <c r="D102" s="92" t="s">
        <v>184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2301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2301</v>
      </c>
      <c r="AJ102" s="97"/>
      <c r="AK102" s="97"/>
      <c r="AL102" s="97"/>
      <c r="AM102" s="98"/>
      <c r="AN102" s="96">
        <v>500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500</v>
      </c>
      <c r="BC102" s="97"/>
      <c r="BD102" s="97"/>
      <c r="BE102" s="97"/>
      <c r="BF102" s="98"/>
      <c r="BG102" s="96">
        <v>500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500</v>
      </c>
      <c r="BV102" s="97"/>
      <c r="BW102" s="97"/>
      <c r="BX102" s="97"/>
      <c r="BY102" s="98"/>
    </row>
    <row r="103" spans="1:79" s="99" customFormat="1" ht="12.75" customHeight="1" x14ac:dyDescent="0.2">
      <c r="A103" s="89">
        <v>4</v>
      </c>
      <c r="B103" s="90"/>
      <c r="C103" s="90"/>
      <c r="D103" s="92" t="s">
        <v>185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283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6">
        <v>0</v>
      </c>
      <c r="AF103" s="97"/>
      <c r="AG103" s="97"/>
      <c r="AH103" s="98"/>
      <c r="AI103" s="96">
        <f>IF(ISNUMBER(U103),U103,0)+IF(ISNUMBER(Z103),Z103,0)</f>
        <v>283</v>
      </c>
      <c r="AJ103" s="97"/>
      <c r="AK103" s="97"/>
      <c r="AL103" s="97"/>
      <c r="AM103" s="98"/>
      <c r="AN103" s="96">
        <v>1170</v>
      </c>
      <c r="AO103" s="97"/>
      <c r="AP103" s="97"/>
      <c r="AQ103" s="97"/>
      <c r="AR103" s="98"/>
      <c r="AS103" s="96">
        <v>0</v>
      </c>
      <c r="AT103" s="97"/>
      <c r="AU103" s="97"/>
      <c r="AV103" s="97"/>
      <c r="AW103" s="98"/>
      <c r="AX103" s="96">
        <v>0</v>
      </c>
      <c r="AY103" s="97"/>
      <c r="AZ103" s="97"/>
      <c r="BA103" s="98"/>
      <c r="BB103" s="96">
        <f>IF(ISNUMBER(AN103),AN103,0)+IF(ISNUMBER(AS103),AS103,0)</f>
        <v>1170</v>
      </c>
      <c r="BC103" s="97"/>
      <c r="BD103" s="97"/>
      <c r="BE103" s="97"/>
      <c r="BF103" s="98"/>
      <c r="BG103" s="96">
        <v>1300</v>
      </c>
      <c r="BH103" s="97"/>
      <c r="BI103" s="97"/>
      <c r="BJ103" s="97"/>
      <c r="BK103" s="98"/>
      <c r="BL103" s="96">
        <v>0</v>
      </c>
      <c r="BM103" s="97"/>
      <c r="BN103" s="97"/>
      <c r="BO103" s="97"/>
      <c r="BP103" s="98"/>
      <c r="BQ103" s="96">
        <v>0</v>
      </c>
      <c r="BR103" s="97"/>
      <c r="BS103" s="97"/>
      <c r="BT103" s="98"/>
      <c r="BU103" s="96">
        <f>IF(ISNUMBER(BG103),BG103,0)+IF(ISNUMBER(BL103),BL103,0)</f>
        <v>1300</v>
      </c>
      <c r="BV103" s="97"/>
      <c r="BW103" s="97"/>
      <c r="BX103" s="97"/>
      <c r="BY103" s="98"/>
    </row>
    <row r="104" spans="1:79" s="99" customFormat="1" ht="12.75" customHeight="1" x14ac:dyDescent="0.2">
      <c r="A104" s="89">
        <v>5</v>
      </c>
      <c r="B104" s="90"/>
      <c r="C104" s="90"/>
      <c r="D104" s="92" t="s">
        <v>186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110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6">
        <v>0</v>
      </c>
      <c r="AF104" s="97"/>
      <c r="AG104" s="97"/>
      <c r="AH104" s="98"/>
      <c r="AI104" s="96">
        <f>IF(ISNUMBER(U104),U104,0)+IF(ISNUMBER(Z104),Z104,0)</f>
        <v>110</v>
      </c>
      <c r="AJ104" s="97"/>
      <c r="AK104" s="97"/>
      <c r="AL104" s="97"/>
      <c r="AM104" s="98"/>
      <c r="AN104" s="96">
        <v>0</v>
      </c>
      <c r="AO104" s="97"/>
      <c r="AP104" s="97"/>
      <c r="AQ104" s="97"/>
      <c r="AR104" s="98"/>
      <c r="AS104" s="96">
        <v>0</v>
      </c>
      <c r="AT104" s="97"/>
      <c r="AU104" s="97"/>
      <c r="AV104" s="97"/>
      <c r="AW104" s="98"/>
      <c r="AX104" s="96">
        <v>0</v>
      </c>
      <c r="AY104" s="97"/>
      <c r="AZ104" s="97"/>
      <c r="BA104" s="98"/>
      <c r="BB104" s="96">
        <f>IF(ISNUMBER(AN104),AN104,0)+IF(ISNUMBER(AS104),AS104,0)</f>
        <v>0</v>
      </c>
      <c r="BC104" s="97"/>
      <c r="BD104" s="97"/>
      <c r="BE104" s="97"/>
      <c r="BF104" s="98"/>
      <c r="BG104" s="96">
        <v>0</v>
      </c>
      <c r="BH104" s="97"/>
      <c r="BI104" s="97"/>
      <c r="BJ104" s="97"/>
      <c r="BK104" s="98"/>
      <c r="BL104" s="96">
        <v>0</v>
      </c>
      <c r="BM104" s="97"/>
      <c r="BN104" s="97"/>
      <c r="BO104" s="97"/>
      <c r="BP104" s="98"/>
      <c r="BQ104" s="96">
        <v>0</v>
      </c>
      <c r="BR104" s="97"/>
      <c r="BS104" s="97"/>
      <c r="BT104" s="98"/>
      <c r="BU104" s="96">
        <f>IF(ISNUMBER(BG104),BG104,0)+IF(ISNUMBER(BL104),BL104,0)</f>
        <v>0</v>
      </c>
      <c r="BV104" s="97"/>
      <c r="BW104" s="97"/>
      <c r="BX104" s="97"/>
      <c r="BY104" s="98"/>
    </row>
    <row r="105" spans="1:79" s="99" customFormat="1" ht="25.5" customHeight="1" x14ac:dyDescent="0.2">
      <c r="A105" s="89">
        <v>6</v>
      </c>
      <c r="B105" s="90"/>
      <c r="C105" s="90"/>
      <c r="D105" s="92" t="s">
        <v>187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6">
        <v>0</v>
      </c>
      <c r="AF105" s="97"/>
      <c r="AG105" s="97"/>
      <c r="AH105" s="98"/>
      <c r="AI105" s="96">
        <f>IF(ISNUMBER(U105),U105,0)+IF(ISNUMBER(Z105),Z105,0)</f>
        <v>0</v>
      </c>
      <c r="AJ105" s="97"/>
      <c r="AK105" s="97"/>
      <c r="AL105" s="97"/>
      <c r="AM105" s="98"/>
      <c r="AN105" s="96">
        <v>0</v>
      </c>
      <c r="AO105" s="97"/>
      <c r="AP105" s="97"/>
      <c r="AQ105" s="97"/>
      <c r="AR105" s="98"/>
      <c r="AS105" s="96">
        <v>0</v>
      </c>
      <c r="AT105" s="97"/>
      <c r="AU105" s="97"/>
      <c r="AV105" s="97"/>
      <c r="AW105" s="98"/>
      <c r="AX105" s="96">
        <v>0</v>
      </c>
      <c r="AY105" s="97"/>
      <c r="AZ105" s="97"/>
      <c r="BA105" s="98"/>
      <c r="BB105" s="96">
        <f>IF(ISNUMBER(AN105),AN105,0)+IF(ISNUMBER(AS105),AS105,0)</f>
        <v>0</v>
      </c>
      <c r="BC105" s="97"/>
      <c r="BD105" s="97"/>
      <c r="BE105" s="97"/>
      <c r="BF105" s="98"/>
      <c r="BG105" s="96">
        <v>0</v>
      </c>
      <c r="BH105" s="97"/>
      <c r="BI105" s="97"/>
      <c r="BJ105" s="97"/>
      <c r="BK105" s="98"/>
      <c r="BL105" s="96">
        <v>5000</v>
      </c>
      <c r="BM105" s="97"/>
      <c r="BN105" s="97"/>
      <c r="BO105" s="97"/>
      <c r="BP105" s="98"/>
      <c r="BQ105" s="96">
        <v>5000</v>
      </c>
      <c r="BR105" s="97"/>
      <c r="BS105" s="97"/>
      <c r="BT105" s="98"/>
      <c r="BU105" s="96">
        <f>IF(ISNUMBER(BG105),BG105,0)+IF(ISNUMBER(BL105),BL105,0)</f>
        <v>5000</v>
      </c>
      <c r="BV105" s="97"/>
      <c r="BW105" s="97"/>
      <c r="BX105" s="97"/>
      <c r="BY105" s="98"/>
    </row>
    <row r="106" spans="1:79" s="6" customFormat="1" ht="12.75" customHeight="1" x14ac:dyDescent="0.2">
      <c r="A106" s="86"/>
      <c r="B106" s="87"/>
      <c r="C106" s="87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289525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4">
        <v>0</v>
      </c>
      <c r="AF106" s="105"/>
      <c r="AG106" s="105"/>
      <c r="AH106" s="106"/>
      <c r="AI106" s="104">
        <f>IF(ISNUMBER(U106),U106,0)+IF(ISNUMBER(Z106),Z106,0)</f>
        <v>289525</v>
      </c>
      <c r="AJ106" s="105"/>
      <c r="AK106" s="105"/>
      <c r="AL106" s="105"/>
      <c r="AM106" s="106"/>
      <c r="AN106" s="104">
        <v>459368</v>
      </c>
      <c r="AO106" s="105"/>
      <c r="AP106" s="105"/>
      <c r="AQ106" s="105"/>
      <c r="AR106" s="106"/>
      <c r="AS106" s="104">
        <v>0</v>
      </c>
      <c r="AT106" s="105"/>
      <c r="AU106" s="105"/>
      <c r="AV106" s="105"/>
      <c r="AW106" s="106"/>
      <c r="AX106" s="104">
        <v>0</v>
      </c>
      <c r="AY106" s="105"/>
      <c r="AZ106" s="105"/>
      <c r="BA106" s="106"/>
      <c r="BB106" s="104">
        <f>IF(ISNUMBER(AN106),AN106,0)+IF(ISNUMBER(AS106),AS106,0)</f>
        <v>459368</v>
      </c>
      <c r="BC106" s="105"/>
      <c r="BD106" s="105"/>
      <c r="BE106" s="105"/>
      <c r="BF106" s="106"/>
      <c r="BG106" s="104">
        <v>508249</v>
      </c>
      <c r="BH106" s="105"/>
      <c r="BI106" s="105"/>
      <c r="BJ106" s="105"/>
      <c r="BK106" s="106"/>
      <c r="BL106" s="104">
        <v>5000</v>
      </c>
      <c r="BM106" s="105"/>
      <c r="BN106" s="105"/>
      <c r="BO106" s="105"/>
      <c r="BP106" s="106"/>
      <c r="BQ106" s="104">
        <v>5000</v>
      </c>
      <c r="BR106" s="105"/>
      <c r="BS106" s="105"/>
      <c r="BT106" s="106"/>
      <c r="BU106" s="104">
        <f>IF(ISNUMBER(BG106),BG106,0)+IF(ISNUMBER(BL106),BL106,0)</f>
        <v>513249</v>
      </c>
      <c r="BV106" s="105"/>
      <c r="BW106" s="105"/>
      <c r="BX106" s="105"/>
      <c r="BY106" s="106"/>
    </row>
    <row r="108" spans="1:79" ht="14.25" customHeight="1" x14ac:dyDescent="12.75">
      <c r="A108" s="29" t="s">
        <v>264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15" customHeight="1" x14ac:dyDescent="0.2">
      <c r="A109" s="75" t="s">
        <v>234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</row>
    <row r="110" spans="1:79" ht="23.1" customHeight="1" x14ac:dyDescent="0.2">
      <c r="A110" s="54" t="s">
        <v>6</v>
      </c>
      <c r="B110" s="55"/>
      <c r="C110" s="55"/>
      <c r="D110" s="54" t="s">
        <v>121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27" t="s">
        <v>256</v>
      </c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 t="s">
        <v>261</v>
      </c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</row>
    <row r="111" spans="1:79" ht="54" customHeight="1" x14ac:dyDescent="0.2">
      <c r="A111" s="57"/>
      <c r="B111" s="58"/>
      <c r="C111" s="58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36" t="s">
        <v>4</v>
      </c>
      <c r="V111" s="37"/>
      <c r="W111" s="37"/>
      <c r="X111" s="37"/>
      <c r="Y111" s="38"/>
      <c r="Z111" s="36" t="s">
        <v>3</v>
      </c>
      <c r="AA111" s="37"/>
      <c r="AB111" s="37"/>
      <c r="AC111" s="37"/>
      <c r="AD111" s="38"/>
      <c r="AE111" s="51" t="s">
        <v>116</v>
      </c>
      <c r="AF111" s="52"/>
      <c r="AG111" s="52"/>
      <c r="AH111" s="52"/>
      <c r="AI111" s="53"/>
      <c r="AJ111" s="36" t="s">
        <v>5</v>
      </c>
      <c r="AK111" s="37"/>
      <c r="AL111" s="37"/>
      <c r="AM111" s="37"/>
      <c r="AN111" s="38"/>
      <c r="AO111" s="36" t="s">
        <v>4</v>
      </c>
      <c r="AP111" s="37"/>
      <c r="AQ111" s="37"/>
      <c r="AR111" s="37"/>
      <c r="AS111" s="38"/>
      <c r="AT111" s="36" t="s">
        <v>3</v>
      </c>
      <c r="AU111" s="37"/>
      <c r="AV111" s="37"/>
      <c r="AW111" s="37"/>
      <c r="AX111" s="38"/>
      <c r="AY111" s="51" t="s">
        <v>116</v>
      </c>
      <c r="AZ111" s="52"/>
      <c r="BA111" s="52"/>
      <c r="BB111" s="52"/>
      <c r="BC111" s="53"/>
      <c r="BD111" s="27" t="s">
        <v>96</v>
      </c>
      <c r="BE111" s="27"/>
      <c r="BF111" s="27"/>
      <c r="BG111" s="27"/>
      <c r="BH111" s="27"/>
    </row>
    <row r="112" spans="1:79" ht="15" customHeight="1" x14ac:dyDescent="0.2">
      <c r="A112" s="36" t="s">
        <v>169</v>
      </c>
      <c r="B112" s="37"/>
      <c r="C112" s="37"/>
      <c r="D112" s="36">
        <v>2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36">
        <v>3</v>
      </c>
      <c r="V112" s="37"/>
      <c r="W112" s="37"/>
      <c r="X112" s="37"/>
      <c r="Y112" s="38"/>
      <c r="Z112" s="36">
        <v>4</v>
      </c>
      <c r="AA112" s="37"/>
      <c r="AB112" s="37"/>
      <c r="AC112" s="37"/>
      <c r="AD112" s="38"/>
      <c r="AE112" s="36">
        <v>5</v>
      </c>
      <c r="AF112" s="37"/>
      <c r="AG112" s="37"/>
      <c r="AH112" s="37"/>
      <c r="AI112" s="38"/>
      <c r="AJ112" s="36">
        <v>6</v>
      </c>
      <c r="AK112" s="37"/>
      <c r="AL112" s="37"/>
      <c r="AM112" s="37"/>
      <c r="AN112" s="38"/>
      <c r="AO112" s="36">
        <v>7</v>
      </c>
      <c r="AP112" s="37"/>
      <c r="AQ112" s="37"/>
      <c r="AR112" s="37"/>
      <c r="AS112" s="38"/>
      <c r="AT112" s="36">
        <v>8</v>
      </c>
      <c r="AU112" s="37"/>
      <c r="AV112" s="37"/>
      <c r="AW112" s="37"/>
      <c r="AX112" s="38"/>
      <c r="AY112" s="36">
        <v>9</v>
      </c>
      <c r="AZ112" s="37"/>
      <c r="BA112" s="37"/>
      <c r="BB112" s="37"/>
      <c r="BC112" s="38"/>
      <c r="BD112" s="36">
        <v>10</v>
      </c>
      <c r="BE112" s="37"/>
      <c r="BF112" s="37"/>
      <c r="BG112" s="37"/>
      <c r="BH112" s="38"/>
    </row>
    <row r="113" spans="1:79" s="1" customFormat="1" ht="12.75" hidden="1" customHeight="1" x14ac:dyDescent="0.2">
      <c r="A113" s="39" t="s">
        <v>69</v>
      </c>
      <c r="B113" s="40"/>
      <c r="C113" s="40"/>
      <c r="D113" s="39" t="s">
        <v>57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39" t="s">
        <v>60</v>
      </c>
      <c r="V113" s="40"/>
      <c r="W113" s="40"/>
      <c r="X113" s="40"/>
      <c r="Y113" s="41"/>
      <c r="Z113" s="39" t="s">
        <v>61</v>
      </c>
      <c r="AA113" s="40"/>
      <c r="AB113" s="40"/>
      <c r="AC113" s="40"/>
      <c r="AD113" s="41"/>
      <c r="AE113" s="39" t="s">
        <v>94</v>
      </c>
      <c r="AF113" s="40"/>
      <c r="AG113" s="40"/>
      <c r="AH113" s="40"/>
      <c r="AI113" s="41"/>
      <c r="AJ113" s="47" t="s">
        <v>171</v>
      </c>
      <c r="AK113" s="48"/>
      <c r="AL113" s="48"/>
      <c r="AM113" s="48"/>
      <c r="AN113" s="49"/>
      <c r="AO113" s="39" t="s">
        <v>62</v>
      </c>
      <c r="AP113" s="40"/>
      <c r="AQ113" s="40"/>
      <c r="AR113" s="40"/>
      <c r="AS113" s="41"/>
      <c r="AT113" s="39" t="s">
        <v>63</v>
      </c>
      <c r="AU113" s="40"/>
      <c r="AV113" s="40"/>
      <c r="AW113" s="40"/>
      <c r="AX113" s="41"/>
      <c r="AY113" s="39" t="s">
        <v>95</v>
      </c>
      <c r="AZ113" s="40"/>
      <c r="BA113" s="40"/>
      <c r="BB113" s="40"/>
      <c r="BC113" s="41"/>
      <c r="BD113" s="50" t="s">
        <v>171</v>
      </c>
      <c r="BE113" s="50"/>
      <c r="BF113" s="50"/>
      <c r="BG113" s="50"/>
      <c r="BH113" s="50"/>
      <c r="CA113" s="1" t="s">
        <v>35</v>
      </c>
    </row>
    <row r="114" spans="1:79" s="99" customFormat="1" ht="12.75" customHeight="1" x14ac:dyDescent="0.2">
      <c r="A114" s="89">
        <v>1</v>
      </c>
      <c r="B114" s="90"/>
      <c r="C114" s="90"/>
      <c r="D114" s="92" t="s">
        <v>182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437123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5">
        <v>0</v>
      </c>
      <c r="AF114" s="95"/>
      <c r="AG114" s="95"/>
      <c r="AH114" s="95"/>
      <c r="AI114" s="95"/>
      <c r="AJ114" s="110">
        <f>IF(ISNUMBER(U114),U114,0)+IF(ISNUMBER(Z114),Z114,0)</f>
        <v>437123</v>
      </c>
      <c r="AK114" s="110"/>
      <c r="AL114" s="110"/>
      <c r="AM114" s="110"/>
      <c r="AN114" s="110"/>
      <c r="AO114" s="95">
        <v>458979</v>
      </c>
      <c r="AP114" s="95"/>
      <c r="AQ114" s="95"/>
      <c r="AR114" s="95"/>
      <c r="AS114" s="95"/>
      <c r="AT114" s="110">
        <v>0</v>
      </c>
      <c r="AU114" s="110"/>
      <c r="AV114" s="110"/>
      <c r="AW114" s="110"/>
      <c r="AX114" s="110"/>
      <c r="AY114" s="95">
        <v>0</v>
      </c>
      <c r="AZ114" s="95"/>
      <c r="BA114" s="95"/>
      <c r="BB114" s="95"/>
      <c r="BC114" s="95"/>
      <c r="BD114" s="110">
        <f>IF(ISNUMBER(AO114),AO114,0)+IF(ISNUMBER(AT114),AT114,0)</f>
        <v>458979</v>
      </c>
      <c r="BE114" s="110"/>
      <c r="BF114" s="110"/>
      <c r="BG114" s="110"/>
      <c r="BH114" s="110"/>
      <c r="CA114" s="99" t="s">
        <v>36</v>
      </c>
    </row>
    <row r="115" spans="1:79" s="99" customFormat="1" ht="12.75" customHeight="1" x14ac:dyDescent="0.2">
      <c r="A115" s="89">
        <v>2</v>
      </c>
      <c r="B115" s="90"/>
      <c r="C115" s="90"/>
      <c r="D115" s="92" t="s">
        <v>183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96167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96167</v>
      </c>
      <c r="AK115" s="110"/>
      <c r="AL115" s="110"/>
      <c r="AM115" s="110"/>
      <c r="AN115" s="110"/>
      <c r="AO115" s="95">
        <v>100975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100975</v>
      </c>
      <c r="BE115" s="110"/>
      <c r="BF115" s="110"/>
      <c r="BG115" s="110"/>
      <c r="BH115" s="110"/>
    </row>
    <row r="116" spans="1:79" s="99" customFormat="1" ht="12.75" customHeight="1" x14ac:dyDescent="0.2">
      <c r="A116" s="89">
        <v>3</v>
      </c>
      <c r="B116" s="90"/>
      <c r="C116" s="90"/>
      <c r="D116" s="92" t="s">
        <v>184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526</v>
      </c>
      <c r="V116" s="97"/>
      <c r="W116" s="97"/>
      <c r="X116" s="97"/>
      <c r="Y116" s="98"/>
      <c r="Z116" s="96">
        <v>0</v>
      </c>
      <c r="AA116" s="97"/>
      <c r="AB116" s="97"/>
      <c r="AC116" s="97"/>
      <c r="AD116" s="98"/>
      <c r="AE116" s="95">
        <v>0</v>
      </c>
      <c r="AF116" s="95"/>
      <c r="AG116" s="95"/>
      <c r="AH116" s="95"/>
      <c r="AI116" s="95"/>
      <c r="AJ116" s="110">
        <f>IF(ISNUMBER(U116),U116,0)+IF(ISNUMBER(Z116),Z116,0)</f>
        <v>526</v>
      </c>
      <c r="AK116" s="110"/>
      <c r="AL116" s="110"/>
      <c r="AM116" s="110"/>
      <c r="AN116" s="110"/>
      <c r="AO116" s="95">
        <v>552</v>
      </c>
      <c r="AP116" s="95"/>
      <c r="AQ116" s="95"/>
      <c r="AR116" s="95"/>
      <c r="AS116" s="95"/>
      <c r="AT116" s="110">
        <v>0</v>
      </c>
      <c r="AU116" s="110"/>
      <c r="AV116" s="110"/>
      <c r="AW116" s="110"/>
      <c r="AX116" s="110"/>
      <c r="AY116" s="95">
        <v>0</v>
      </c>
      <c r="AZ116" s="95"/>
      <c r="BA116" s="95"/>
      <c r="BB116" s="95"/>
      <c r="BC116" s="95"/>
      <c r="BD116" s="110">
        <f>IF(ISNUMBER(AO116),AO116,0)+IF(ISNUMBER(AT116),AT116,0)</f>
        <v>552</v>
      </c>
      <c r="BE116" s="110"/>
      <c r="BF116" s="110"/>
      <c r="BG116" s="110"/>
      <c r="BH116" s="110"/>
    </row>
    <row r="117" spans="1:79" s="99" customFormat="1" ht="12.75" customHeight="1" x14ac:dyDescent="0.2">
      <c r="A117" s="89">
        <v>4</v>
      </c>
      <c r="B117" s="90"/>
      <c r="C117" s="90"/>
      <c r="D117" s="92" t="s">
        <v>185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1369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5">
        <v>0</v>
      </c>
      <c r="AF117" s="95"/>
      <c r="AG117" s="95"/>
      <c r="AH117" s="95"/>
      <c r="AI117" s="95"/>
      <c r="AJ117" s="110">
        <f>IF(ISNUMBER(U117),U117,0)+IF(ISNUMBER(Z117),Z117,0)</f>
        <v>1369</v>
      </c>
      <c r="AK117" s="110"/>
      <c r="AL117" s="110"/>
      <c r="AM117" s="110"/>
      <c r="AN117" s="110"/>
      <c r="AO117" s="95">
        <v>1437</v>
      </c>
      <c r="AP117" s="95"/>
      <c r="AQ117" s="95"/>
      <c r="AR117" s="95"/>
      <c r="AS117" s="95"/>
      <c r="AT117" s="110">
        <v>0</v>
      </c>
      <c r="AU117" s="110"/>
      <c r="AV117" s="110"/>
      <c r="AW117" s="110"/>
      <c r="AX117" s="110"/>
      <c r="AY117" s="95">
        <v>0</v>
      </c>
      <c r="AZ117" s="95"/>
      <c r="BA117" s="95"/>
      <c r="BB117" s="95"/>
      <c r="BC117" s="95"/>
      <c r="BD117" s="110">
        <f>IF(ISNUMBER(AO117),AO117,0)+IF(ISNUMBER(AT117),AT117,0)</f>
        <v>1437</v>
      </c>
      <c r="BE117" s="110"/>
      <c r="BF117" s="110"/>
      <c r="BG117" s="110"/>
      <c r="BH117" s="110"/>
    </row>
    <row r="118" spans="1:79" s="99" customFormat="1" ht="12.75" customHeight="1" x14ac:dyDescent="0.2">
      <c r="A118" s="89">
        <v>5</v>
      </c>
      <c r="B118" s="90"/>
      <c r="C118" s="90"/>
      <c r="D118" s="92" t="s">
        <v>186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4"/>
      <c r="U118" s="96">
        <v>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5">
        <v>0</v>
      </c>
      <c r="AF118" s="95"/>
      <c r="AG118" s="95"/>
      <c r="AH118" s="95"/>
      <c r="AI118" s="95"/>
      <c r="AJ118" s="110">
        <f>IF(ISNUMBER(U118),U118,0)+IF(ISNUMBER(Z118),Z118,0)</f>
        <v>0</v>
      </c>
      <c r="AK118" s="110"/>
      <c r="AL118" s="110"/>
      <c r="AM118" s="110"/>
      <c r="AN118" s="110"/>
      <c r="AO118" s="95">
        <v>0</v>
      </c>
      <c r="AP118" s="95"/>
      <c r="AQ118" s="95"/>
      <c r="AR118" s="95"/>
      <c r="AS118" s="95"/>
      <c r="AT118" s="110">
        <v>0</v>
      </c>
      <c r="AU118" s="110"/>
      <c r="AV118" s="110"/>
      <c r="AW118" s="110"/>
      <c r="AX118" s="110"/>
      <c r="AY118" s="95">
        <v>0</v>
      </c>
      <c r="AZ118" s="95"/>
      <c r="BA118" s="95"/>
      <c r="BB118" s="95"/>
      <c r="BC118" s="95"/>
      <c r="BD118" s="110">
        <f>IF(ISNUMBER(AO118),AO118,0)+IF(ISNUMBER(AT118),AT118,0)</f>
        <v>0</v>
      </c>
      <c r="BE118" s="110"/>
      <c r="BF118" s="110"/>
      <c r="BG118" s="110"/>
      <c r="BH118" s="110"/>
    </row>
    <row r="119" spans="1:79" s="99" customFormat="1" ht="25.5" customHeight="1" x14ac:dyDescent="0.2">
      <c r="A119" s="89">
        <v>6</v>
      </c>
      <c r="B119" s="90"/>
      <c r="C119" s="90"/>
      <c r="D119" s="92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4"/>
      <c r="U119" s="96">
        <v>0</v>
      </c>
      <c r="V119" s="97"/>
      <c r="W119" s="97"/>
      <c r="X119" s="97"/>
      <c r="Y119" s="98"/>
      <c r="Z119" s="96">
        <v>0</v>
      </c>
      <c r="AA119" s="97"/>
      <c r="AB119" s="97"/>
      <c r="AC119" s="97"/>
      <c r="AD119" s="98"/>
      <c r="AE119" s="95">
        <v>0</v>
      </c>
      <c r="AF119" s="95"/>
      <c r="AG119" s="95"/>
      <c r="AH119" s="95"/>
      <c r="AI119" s="95"/>
      <c r="AJ119" s="110">
        <f>IF(ISNUMBER(U119),U119,0)+IF(ISNUMBER(Z119),Z119,0)</f>
        <v>0</v>
      </c>
      <c r="AK119" s="110"/>
      <c r="AL119" s="110"/>
      <c r="AM119" s="110"/>
      <c r="AN119" s="110"/>
      <c r="AO119" s="95">
        <v>0</v>
      </c>
      <c r="AP119" s="95"/>
      <c r="AQ119" s="95"/>
      <c r="AR119" s="95"/>
      <c r="AS119" s="95"/>
      <c r="AT119" s="110">
        <v>0</v>
      </c>
      <c r="AU119" s="110"/>
      <c r="AV119" s="110"/>
      <c r="AW119" s="110"/>
      <c r="AX119" s="110"/>
      <c r="AY119" s="95">
        <v>0</v>
      </c>
      <c r="AZ119" s="95"/>
      <c r="BA119" s="95"/>
      <c r="BB119" s="95"/>
      <c r="BC119" s="95"/>
      <c r="BD119" s="110">
        <f>IF(ISNUMBER(AO119),AO119,0)+IF(ISNUMBER(AT119),AT119,0)</f>
        <v>0</v>
      </c>
      <c r="BE119" s="110"/>
      <c r="BF119" s="110"/>
      <c r="BG119" s="110"/>
      <c r="BH119" s="110"/>
    </row>
    <row r="120" spans="1:79" s="6" customFormat="1" ht="12.75" customHeight="1" x14ac:dyDescent="0.2">
      <c r="A120" s="86"/>
      <c r="B120" s="87"/>
      <c r="C120" s="87"/>
      <c r="D120" s="100" t="s">
        <v>147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2"/>
      <c r="U120" s="104">
        <v>535185</v>
      </c>
      <c r="V120" s="105"/>
      <c r="W120" s="105"/>
      <c r="X120" s="105"/>
      <c r="Y120" s="106"/>
      <c r="Z120" s="104">
        <v>0</v>
      </c>
      <c r="AA120" s="105"/>
      <c r="AB120" s="105"/>
      <c r="AC120" s="105"/>
      <c r="AD120" s="106"/>
      <c r="AE120" s="103">
        <v>0</v>
      </c>
      <c r="AF120" s="103"/>
      <c r="AG120" s="103"/>
      <c r="AH120" s="103"/>
      <c r="AI120" s="103"/>
      <c r="AJ120" s="85">
        <f>IF(ISNUMBER(U120),U120,0)+IF(ISNUMBER(Z120),Z120,0)</f>
        <v>535185</v>
      </c>
      <c r="AK120" s="85"/>
      <c r="AL120" s="85"/>
      <c r="AM120" s="85"/>
      <c r="AN120" s="85"/>
      <c r="AO120" s="103">
        <v>561943</v>
      </c>
      <c r="AP120" s="103"/>
      <c r="AQ120" s="103"/>
      <c r="AR120" s="103"/>
      <c r="AS120" s="103"/>
      <c r="AT120" s="85">
        <v>0</v>
      </c>
      <c r="AU120" s="85"/>
      <c r="AV120" s="85"/>
      <c r="AW120" s="85"/>
      <c r="AX120" s="85"/>
      <c r="AY120" s="103">
        <v>0</v>
      </c>
      <c r="AZ120" s="103"/>
      <c r="BA120" s="103"/>
      <c r="BB120" s="103"/>
      <c r="BC120" s="103"/>
      <c r="BD120" s="85">
        <f>IF(ISNUMBER(AO120),AO120,0)+IF(ISNUMBER(AT120),AT120,0)</f>
        <v>561943</v>
      </c>
      <c r="BE120" s="85"/>
      <c r="BF120" s="85"/>
      <c r="BG120" s="85"/>
      <c r="BH120" s="85"/>
    </row>
    <row r="121" spans="1:79" s="5" customFormat="1" ht="12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</row>
    <row r="123" spans="1:79" ht="14.25" customHeight="1" x14ac:dyDescent="0.2">
      <c r="A123" s="29" t="s">
        <v>152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79" ht="14.25" customHeight="1" x14ac:dyDescent="12.75">
      <c r="A124" s="29" t="s">
        <v>249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 x14ac:dyDescent="12.75">
      <c r="A125" s="54" t="s">
        <v>6</v>
      </c>
      <c r="B125" s="55"/>
      <c r="C125" s="55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6" t="s">
        <v>235</v>
      </c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8"/>
      <c r="AU125" s="36" t="s">
        <v>238</v>
      </c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8"/>
      <c r="BJ125" s="36" t="s">
        <v>245</v>
      </c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8"/>
    </row>
    <row r="126" spans="1:79" ht="32.25" customHeight="1" x14ac:dyDescent="0.2">
      <c r="A126" s="57"/>
      <c r="B126" s="58"/>
      <c r="C126" s="5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  <c r="BJ126" s="27" t="s">
        <v>4</v>
      </c>
      <c r="BK126" s="27"/>
      <c r="BL126" s="27"/>
      <c r="BM126" s="27"/>
      <c r="BN126" s="27"/>
      <c r="BO126" s="27" t="s">
        <v>3</v>
      </c>
      <c r="BP126" s="27"/>
      <c r="BQ126" s="27"/>
      <c r="BR126" s="27"/>
      <c r="BS126" s="27"/>
      <c r="BT126" s="27" t="s">
        <v>97</v>
      </c>
      <c r="BU126" s="27"/>
      <c r="BV126" s="27"/>
      <c r="BW126" s="27"/>
      <c r="BX126" s="27"/>
    </row>
    <row r="127" spans="1:79" ht="15" customHeight="1" x14ac:dyDescent="0.2">
      <c r="A127" s="36">
        <v>1</v>
      </c>
      <c r="B127" s="37"/>
      <c r="C127" s="37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  <c r="BJ127" s="27">
        <v>11</v>
      </c>
      <c r="BK127" s="27"/>
      <c r="BL127" s="27"/>
      <c r="BM127" s="27"/>
      <c r="BN127" s="27"/>
      <c r="BO127" s="27">
        <v>12</v>
      </c>
      <c r="BP127" s="27"/>
      <c r="BQ127" s="27"/>
      <c r="BR127" s="27"/>
      <c r="BS127" s="27"/>
      <c r="BT127" s="27">
        <v>13</v>
      </c>
      <c r="BU127" s="27"/>
      <c r="BV127" s="27"/>
      <c r="BW127" s="27"/>
      <c r="BX127" s="27"/>
    </row>
    <row r="128" spans="1:79" ht="10.5" hidden="1" customHeight="1" x14ac:dyDescent="0.2">
      <c r="A128" s="39" t="s">
        <v>154</v>
      </c>
      <c r="B128" s="40"/>
      <c r="C128" s="40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111</v>
      </c>
      <c r="AG128" s="26"/>
      <c r="AH128" s="26"/>
      <c r="AI128" s="26"/>
      <c r="AJ128" s="26"/>
      <c r="AK128" s="30" t="s">
        <v>112</v>
      </c>
      <c r="AL128" s="30"/>
      <c r="AM128" s="30"/>
      <c r="AN128" s="30"/>
      <c r="AO128" s="30"/>
      <c r="AP128" s="50" t="s">
        <v>189</v>
      </c>
      <c r="AQ128" s="50"/>
      <c r="AR128" s="50"/>
      <c r="AS128" s="50"/>
      <c r="AT128" s="50"/>
      <c r="AU128" s="26" t="s">
        <v>113</v>
      </c>
      <c r="AV128" s="26"/>
      <c r="AW128" s="26"/>
      <c r="AX128" s="26"/>
      <c r="AY128" s="26"/>
      <c r="AZ128" s="30" t="s">
        <v>114</v>
      </c>
      <c r="BA128" s="30"/>
      <c r="BB128" s="30"/>
      <c r="BC128" s="30"/>
      <c r="BD128" s="30"/>
      <c r="BE128" s="50" t="s">
        <v>189</v>
      </c>
      <c r="BF128" s="50"/>
      <c r="BG128" s="50"/>
      <c r="BH128" s="50"/>
      <c r="BI128" s="50"/>
      <c r="BJ128" s="26" t="s">
        <v>105</v>
      </c>
      <c r="BK128" s="26"/>
      <c r="BL128" s="26"/>
      <c r="BM128" s="26"/>
      <c r="BN128" s="26"/>
      <c r="BO128" s="30" t="s">
        <v>106</v>
      </c>
      <c r="BP128" s="30"/>
      <c r="BQ128" s="30"/>
      <c r="BR128" s="30"/>
      <c r="BS128" s="30"/>
      <c r="BT128" s="50" t="s">
        <v>189</v>
      </c>
      <c r="BU128" s="50"/>
      <c r="BV128" s="50"/>
      <c r="BW128" s="50"/>
      <c r="BX128" s="50"/>
      <c r="CA128" t="s">
        <v>37</v>
      </c>
    </row>
    <row r="129" spans="1:79" s="6" customFormat="1" ht="15" customHeight="1" x14ac:dyDescent="0.2">
      <c r="A129" s="86">
        <v>0</v>
      </c>
      <c r="B129" s="87"/>
      <c r="C129" s="87"/>
      <c r="D129" s="111" t="s">
        <v>188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CA129" s="6" t="s">
        <v>38</v>
      </c>
    </row>
    <row r="130" spans="1:79" s="99" customFormat="1" ht="28.5" customHeight="1" x14ac:dyDescent="0.2">
      <c r="A130" s="89">
        <v>1</v>
      </c>
      <c r="B130" s="90"/>
      <c r="C130" s="90"/>
      <c r="D130" s="114" t="s">
        <v>190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191</v>
      </c>
      <c r="R130" s="27"/>
      <c r="S130" s="27"/>
      <c r="T130" s="27"/>
      <c r="U130" s="27"/>
      <c r="V130" s="27" t="s">
        <v>192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5">
        <v>1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1</v>
      </c>
      <c r="AQ130" s="115"/>
      <c r="AR130" s="115"/>
      <c r="AS130" s="115"/>
      <c r="AT130" s="115"/>
      <c r="AU130" s="115">
        <v>1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1</v>
      </c>
      <c r="BF130" s="115"/>
      <c r="BG130" s="115"/>
      <c r="BH130" s="115"/>
      <c r="BI130" s="115"/>
      <c r="BJ130" s="115">
        <v>1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v>1</v>
      </c>
      <c r="BU130" s="115"/>
      <c r="BV130" s="115"/>
      <c r="BW130" s="115"/>
      <c r="BX130" s="115"/>
    </row>
    <row r="131" spans="1:79" s="99" customFormat="1" ht="30" customHeight="1" x14ac:dyDescent="0.2">
      <c r="A131" s="89">
        <v>2</v>
      </c>
      <c r="B131" s="90"/>
      <c r="C131" s="90"/>
      <c r="D131" s="114" t="s">
        <v>193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191</v>
      </c>
      <c r="R131" s="27"/>
      <c r="S131" s="27"/>
      <c r="T131" s="27"/>
      <c r="U131" s="27"/>
      <c r="V131" s="27" t="s">
        <v>192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15">
        <v>1.5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1.5</v>
      </c>
      <c r="AQ131" s="115"/>
      <c r="AR131" s="115"/>
      <c r="AS131" s="115"/>
      <c r="AT131" s="115"/>
      <c r="AU131" s="115">
        <v>2.25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2.25</v>
      </c>
      <c r="BF131" s="115"/>
      <c r="BG131" s="115"/>
      <c r="BH131" s="115"/>
      <c r="BI131" s="115"/>
      <c r="BJ131" s="115">
        <v>2.25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2.25</v>
      </c>
      <c r="BU131" s="115"/>
      <c r="BV131" s="115"/>
      <c r="BW131" s="115"/>
      <c r="BX131" s="115"/>
    </row>
    <row r="132" spans="1:79" s="99" customFormat="1" ht="15" customHeight="1" x14ac:dyDescent="0.2">
      <c r="A132" s="89">
        <v>3</v>
      </c>
      <c r="B132" s="90"/>
      <c r="C132" s="90"/>
      <c r="D132" s="114" t="s">
        <v>194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191</v>
      </c>
      <c r="R132" s="27"/>
      <c r="S132" s="27"/>
      <c r="T132" s="27"/>
      <c r="U132" s="27"/>
      <c r="V132" s="27" t="s">
        <v>195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5">
        <v>1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1</v>
      </c>
      <c r="AQ132" s="115"/>
      <c r="AR132" s="115"/>
      <c r="AS132" s="115"/>
      <c r="AT132" s="115"/>
      <c r="AU132" s="115">
        <v>1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1</v>
      </c>
      <c r="BF132" s="115"/>
      <c r="BG132" s="115"/>
      <c r="BH132" s="115"/>
      <c r="BI132" s="115"/>
      <c r="BJ132" s="115">
        <v>1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1</v>
      </c>
      <c r="BU132" s="115"/>
      <c r="BV132" s="115"/>
      <c r="BW132" s="115"/>
      <c r="BX132" s="115"/>
    </row>
    <row r="133" spans="1:79" s="6" customFormat="1" ht="15" customHeight="1" x14ac:dyDescent="0.2">
      <c r="A133" s="86">
        <v>0</v>
      </c>
      <c r="B133" s="87"/>
      <c r="C133" s="87"/>
      <c r="D133" s="113" t="s">
        <v>196</v>
      </c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2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</row>
    <row r="134" spans="1:79" s="99" customFormat="1" ht="15" customHeight="1" x14ac:dyDescent="0.2">
      <c r="A134" s="89">
        <v>4</v>
      </c>
      <c r="B134" s="90"/>
      <c r="C134" s="90"/>
      <c r="D134" s="114" t="s">
        <v>197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198</v>
      </c>
      <c r="R134" s="27"/>
      <c r="S134" s="27"/>
      <c r="T134" s="27"/>
      <c r="U134" s="27"/>
      <c r="V134" s="114" t="s">
        <v>199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1.5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1.5</v>
      </c>
      <c r="AQ134" s="115"/>
      <c r="AR134" s="115"/>
      <c r="AS134" s="115"/>
      <c r="AT134" s="115"/>
      <c r="AU134" s="115">
        <v>1.3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1.3</v>
      </c>
      <c r="BF134" s="115"/>
      <c r="BG134" s="115"/>
      <c r="BH134" s="115"/>
      <c r="BI134" s="115"/>
      <c r="BJ134" s="115">
        <v>1.4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v>1.4</v>
      </c>
      <c r="BU134" s="115"/>
      <c r="BV134" s="115"/>
      <c r="BW134" s="115"/>
      <c r="BX134" s="115"/>
    </row>
    <row r="135" spans="1:79" s="99" customFormat="1" ht="15" customHeight="1" x14ac:dyDescent="0.2">
      <c r="A135" s="89">
        <v>5</v>
      </c>
      <c r="B135" s="90"/>
      <c r="C135" s="90"/>
      <c r="D135" s="114" t="s">
        <v>200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201</v>
      </c>
      <c r="R135" s="27"/>
      <c r="S135" s="27"/>
      <c r="T135" s="27"/>
      <c r="U135" s="27"/>
      <c r="V135" s="114" t="s">
        <v>199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247.3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247.3</v>
      </c>
      <c r="AQ135" s="115"/>
      <c r="AR135" s="115"/>
      <c r="AS135" s="115"/>
      <c r="AT135" s="115"/>
      <c r="AU135" s="115">
        <v>247.3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247.3</v>
      </c>
      <c r="BF135" s="115"/>
      <c r="BG135" s="115"/>
      <c r="BH135" s="115"/>
      <c r="BI135" s="115"/>
      <c r="BJ135" s="115">
        <v>250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250</v>
      </c>
      <c r="BU135" s="115"/>
      <c r="BV135" s="115"/>
      <c r="BW135" s="115"/>
      <c r="BX135" s="115"/>
    </row>
    <row r="136" spans="1:79" s="99" customFormat="1" ht="15" customHeight="1" x14ac:dyDescent="0.2">
      <c r="A136" s="89">
        <v>6</v>
      </c>
      <c r="B136" s="90"/>
      <c r="C136" s="90"/>
      <c r="D136" s="114" t="s">
        <v>202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203</v>
      </c>
      <c r="R136" s="27"/>
      <c r="S136" s="27"/>
      <c r="T136" s="27"/>
      <c r="U136" s="27"/>
      <c r="V136" s="114" t="s">
        <v>199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0</v>
      </c>
      <c r="AQ136" s="115"/>
      <c r="AR136" s="115"/>
      <c r="AS136" s="115"/>
      <c r="AT136" s="115"/>
      <c r="AU136" s="115">
        <v>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0</v>
      </c>
      <c r="BF136" s="115"/>
      <c r="BG136" s="115"/>
      <c r="BH136" s="115"/>
      <c r="BI136" s="115"/>
      <c r="BJ136" s="115">
        <v>0.5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v>0.5</v>
      </c>
      <c r="BU136" s="115"/>
      <c r="BV136" s="115"/>
      <c r="BW136" s="115"/>
      <c r="BX136" s="115"/>
    </row>
    <row r="137" spans="1:79" s="99" customFormat="1" ht="15" customHeight="1" x14ac:dyDescent="0.2">
      <c r="A137" s="89">
        <v>7</v>
      </c>
      <c r="B137" s="90"/>
      <c r="C137" s="90"/>
      <c r="D137" s="114" t="s">
        <v>204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203</v>
      </c>
      <c r="R137" s="27"/>
      <c r="S137" s="27"/>
      <c r="T137" s="27"/>
      <c r="U137" s="27"/>
      <c r="V137" s="114" t="s">
        <v>199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0</v>
      </c>
      <c r="AQ137" s="115"/>
      <c r="AR137" s="115"/>
      <c r="AS137" s="115"/>
      <c r="AT137" s="115"/>
      <c r="AU137" s="115">
        <v>0.5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0.5</v>
      </c>
      <c r="BF137" s="115"/>
      <c r="BG137" s="115"/>
      <c r="BH137" s="115"/>
      <c r="BI137" s="115"/>
      <c r="BJ137" s="115">
        <v>2</v>
      </c>
      <c r="BK137" s="115"/>
      <c r="BL137" s="115"/>
      <c r="BM137" s="115"/>
      <c r="BN137" s="115"/>
      <c r="BO137" s="115">
        <v>0</v>
      </c>
      <c r="BP137" s="115"/>
      <c r="BQ137" s="115"/>
      <c r="BR137" s="115"/>
      <c r="BS137" s="115"/>
      <c r="BT137" s="115">
        <v>2</v>
      </c>
      <c r="BU137" s="115"/>
      <c r="BV137" s="115"/>
      <c r="BW137" s="115"/>
      <c r="BX137" s="115"/>
    </row>
    <row r="138" spans="1:79" s="99" customFormat="1" ht="15" customHeight="1" x14ac:dyDescent="0.2">
      <c r="A138" s="89">
        <v>8</v>
      </c>
      <c r="B138" s="90"/>
      <c r="C138" s="90"/>
      <c r="D138" s="114" t="s">
        <v>205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191</v>
      </c>
      <c r="R138" s="27"/>
      <c r="S138" s="27"/>
      <c r="T138" s="27"/>
      <c r="U138" s="27"/>
      <c r="V138" s="114" t="s">
        <v>199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25000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25000</v>
      </c>
      <c r="AQ138" s="115"/>
      <c r="AR138" s="115"/>
      <c r="AS138" s="115"/>
      <c r="AT138" s="115"/>
      <c r="AU138" s="115">
        <v>15000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15000</v>
      </c>
      <c r="BF138" s="115"/>
      <c r="BG138" s="115"/>
      <c r="BH138" s="115"/>
      <c r="BI138" s="115"/>
      <c r="BJ138" s="115">
        <v>15000</v>
      </c>
      <c r="BK138" s="115"/>
      <c r="BL138" s="115"/>
      <c r="BM138" s="115"/>
      <c r="BN138" s="115"/>
      <c r="BO138" s="115">
        <v>0</v>
      </c>
      <c r="BP138" s="115"/>
      <c r="BQ138" s="115"/>
      <c r="BR138" s="115"/>
      <c r="BS138" s="115"/>
      <c r="BT138" s="115">
        <v>15000</v>
      </c>
      <c r="BU138" s="115"/>
      <c r="BV138" s="115"/>
      <c r="BW138" s="115"/>
      <c r="BX138" s="115"/>
    </row>
    <row r="139" spans="1:79" s="6" customFormat="1" ht="15" customHeight="1" x14ac:dyDescent="0.2">
      <c r="A139" s="86">
        <v>0</v>
      </c>
      <c r="B139" s="87"/>
      <c r="C139" s="87"/>
      <c r="D139" s="113" t="s">
        <v>206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3"/>
      <c r="W139" s="101"/>
      <c r="X139" s="101"/>
      <c r="Y139" s="101"/>
      <c r="Z139" s="101"/>
      <c r="AA139" s="101"/>
      <c r="AB139" s="101"/>
      <c r="AC139" s="101"/>
      <c r="AD139" s="101"/>
      <c r="AE139" s="10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</row>
    <row r="140" spans="1:79" s="99" customFormat="1" ht="28.5" customHeight="1" x14ac:dyDescent="0.2">
      <c r="A140" s="89">
        <v>9</v>
      </c>
      <c r="B140" s="90"/>
      <c r="C140" s="90"/>
      <c r="D140" s="114" t="s">
        <v>207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191</v>
      </c>
      <c r="R140" s="27"/>
      <c r="S140" s="27"/>
      <c r="T140" s="27"/>
      <c r="U140" s="27"/>
      <c r="V140" s="114" t="s">
        <v>208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10000</v>
      </c>
      <c r="AQ140" s="115"/>
      <c r="AR140" s="115"/>
      <c r="AS140" s="115"/>
      <c r="AT140" s="115"/>
      <c r="AU140" s="115">
        <v>6667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6667</v>
      </c>
      <c r="BF140" s="115"/>
      <c r="BG140" s="115"/>
      <c r="BH140" s="115"/>
      <c r="BI140" s="115"/>
      <c r="BJ140" s="115">
        <v>6667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6667</v>
      </c>
      <c r="BU140" s="115"/>
      <c r="BV140" s="115"/>
      <c r="BW140" s="115"/>
      <c r="BX140" s="115"/>
    </row>
    <row r="141" spans="1:79" s="6" customFormat="1" ht="15" customHeight="1" x14ac:dyDescent="0.2">
      <c r="A141" s="86">
        <v>0</v>
      </c>
      <c r="B141" s="87"/>
      <c r="C141" s="87"/>
      <c r="D141" s="113" t="s">
        <v>209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</row>
    <row r="142" spans="1:79" s="99" customFormat="1" ht="57" customHeight="1" x14ac:dyDescent="0.2">
      <c r="A142" s="89">
        <v>10</v>
      </c>
      <c r="B142" s="90"/>
      <c r="C142" s="90"/>
      <c r="D142" s="114" t="s">
        <v>210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211</v>
      </c>
      <c r="R142" s="27"/>
      <c r="S142" s="27"/>
      <c r="T142" s="27"/>
      <c r="U142" s="27"/>
      <c r="V142" s="114" t="s">
        <v>208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45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45</v>
      </c>
      <c r="AQ142" s="115"/>
      <c r="AR142" s="115"/>
      <c r="AS142" s="115"/>
      <c r="AT142" s="115"/>
      <c r="AU142" s="115">
        <v>45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45</v>
      </c>
      <c r="BF142" s="115"/>
      <c r="BG142" s="115"/>
      <c r="BH142" s="115"/>
      <c r="BI142" s="115"/>
      <c r="BJ142" s="115">
        <v>2</v>
      </c>
      <c r="BK142" s="115"/>
      <c r="BL142" s="115"/>
      <c r="BM142" s="115"/>
      <c r="BN142" s="115"/>
      <c r="BO142" s="115">
        <v>0</v>
      </c>
      <c r="BP142" s="115"/>
      <c r="BQ142" s="115"/>
      <c r="BR142" s="115"/>
      <c r="BS142" s="115"/>
      <c r="BT142" s="115">
        <v>2</v>
      </c>
      <c r="BU142" s="115"/>
      <c r="BV142" s="115"/>
      <c r="BW142" s="115"/>
      <c r="BX142" s="115"/>
    </row>
    <row r="144" spans="1:79" ht="14.25" customHeight="1" x14ac:dyDescent="0.2">
      <c r="A144" s="29" t="s">
        <v>265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23.1" customHeight="1" x14ac:dyDescent="0.2">
      <c r="A145" s="54" t="s">
        <v>6</v>
      </c>
      <c r="B145" s="55"/>
      <c r="C145" s="55"/>
      <c r="D145" s="27" t="s">
        <v>9</v>
      </c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 t="s">
        <v>8</v>
      </c>
      <c r="R145" s="27"/>
      <c r="S145" s="27"/>
      <c r="T145" s="27"/>
      <c r="U145" s="27"/>
      <c r="V145" s="27" t="s">
        <v>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36" t="s">
        <v>256</v>
      </c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6" t="s">
        <v>261</v>
      </c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8"/>
    </row>
    <row r="146" spans="1:79" ht="28.5" customHeight="1" x14ac:dyDescent="0.2">
      <c r="A146" s="57"/>
      <c r="B146" s="58"/>
      <c r="C146" s="58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 t="s">
        <v>4</v>
      </c>
      <c r="AG146" s="27"/>
      <c r="AH146" s="27"/>
      <c r="AI146" s="27"/>
      <c r="AJ146" s="27"/>
      <c r="AK146" s="27" t="s">
        <v>3</v>
      </c>
      <c r="AL146" s="27"/>
      <c r="AM146" s="27"/>
      <c r="AN146" s="27"/>
      <c r="AO146" s="27"/>
      <c r="AP146" s="27" t="s">
        <v>123</v>
      </c>
      <c r="AQ146" s="27"/>
      <c r="AR146" s="27"/>
      <c r="AS146" s="27"/>
      <c r="AT146" s="27"/>
      <c r="AU146" s="27" t="s">
        <v>4</v>
      </c>
      <c r="AV146" s="27"/>
      <c r="AW146" s="27"/>
      <c r="AX146" s="27"/>
      <c r="AY146" s="27"/>
      <c r="AZ146" s="27" t="s">
        <v>3</v>
      </c>
      <c r="BA146" s="27"/>
      <c r="BB146" s="27"/>
      <c r="BC146" s="27"/>
      <c r="BD146" s="27"/>
      <c r="BE146" s="27" t="s">
        <v>90</v>
      </c>
      <c r="BF146" s="27"/>
      <c r="BG146" s="27"/>
      <c r="BH146" s="27"/>
      <c r="BI146" s="27"/>
    </row>
    <row r="147" spans="1:79" ht="15" customHeight="1" x14ac:dyDescent="0.2">
      <c r="A147" s="36">
        <v>1</v>
      </c>
      <c r="B147" s="37"/>
      <c r="C147" s="37"/>
      <c r="D147" s="27">
        <v>2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>
        <v>3</v>
      </c>
      <c r="R147" s="27"/>
      <c r="S147" s="27"/>
      <c r="T147" s="27"/>
      <c r="U147" s="27"/>
      <c r="V147" s="27">
        <v>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27">
        <v>5</v>
      </c>
      <c r="AG147" s="27"/>
      <c r="AH147" s="27"/>
      <c r="AI147" s="27"/>
      <c r="AJ147" s="27"/>
      <c r="AK147" s="27">
        <v>6</v>
      </c>
      <c r="AL147" s="27"/>
      <c r="AM147" s="27"/>
      <c r="AN147" s="27"/>
      <c r="AO147" s="27"/>
      <c r="AP147" s="27">
        <v>7</v>
      </c>
      <c r="AQ147" s="27"/>
      <c r="AR147" s="27"/>
      <c r="AS147" s="27"/>
      <c r="AT147" s="27"/>
      <c r="AU147" s="27">
        <v>8</v>
      </c>
      <c r="AV147" s="27"/>
      <c r="AW147" s="27"/>
      <c r="AX147" s="27"/>
      <c r="AY147" s="27"/>
      <c r="AZ147" s="27">
        <v>9</v>
      </c>
      <c r="BA147" s="27"/>
      <c r="BB147" s="27"/>
      <c r="BC147" s="27"/>
      <c r="BD147" s="27"/>
      <c r="BE147" s="27">
        <v>10</v>
      </c>
      <c r="BF147" s="27"/>
      <c r="BG147" s="27"/>
      <c r="BH147" s="27"/>
      <c r="BI147" s="27"/>
    </row>
    <row r="148" spans="1:79" ht="15.75" hidden="1" customHeight="1" x14ac:dyDescent="0.2">
      <c r="A148" s="39" t="s">
        <v>154</v>
      </c>
      <c r="B148" s="40"/>
      <c r="C148" s="40"/>
      <c r="D148" s="27" t="s">
        <v>57</v>
      </c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 t="s">
        <v>70</v>
      </c>
      <c r="R148" s="27"/>
      <c r="S148" s="27"/>
      <c r="T148" s="27"/>
      <c r="U148" s="27"/>
      <c r="V148" s="27" t="s">
        <v>71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6" t="s">
        <v>107</v>
      </c>
      <c r="AG148" s="26"/>
      <c r="AH148" s="26"/>
      <c r="AI148" s="26"/>
      <c r="AJ148" s="26"/>
      <c r="AK148" s="30" t="s">
        <v>108</v>
      </c>
      <c r="AL148" s="30"/>
      <c r="AM148" s="30"/>
      <c r="AN148" s="30"/>
      <c r="AO148" s="30"/>
      <c r="AP148" s="50" t="s">
        <v>189</v>
      </c>
      <c r="AQ148" s="50"/>
      <c r="AR148" s="50"/>
      <c r="AS148" s="50"/>
      <c r="AT148" s="50"/>
      <c r="AU148" s="26" t="s">
        <v>109</v>
      </c>
      <c r="AV148" s="26"/>
      <c r="AW148" s="26"/>
      <c r="AX148" s="26"/>
      <c r="AY148" s="26"/>
      <c r="AZ148" s="30" t="s">
        <v>110</v>
      </c>
      <c r="BA148" s="30"/>
      <c r="BB148" s="30"/>
      <c r="BC148" s="30"/>
      <c r="BD148" s="30"/>
      <c r="BE148" s="50" t="s">
        <v>189</v>
      </c>
      <c r="BF148" s="50"/>
      <c r="BG148" s="50"/>
      <c r="BH148" s="50"/>
      <c r="BI148" s="50"/>
      <c r="CA148" t="s">
        <v>39</v>
      </c>
    </row>
    <row r="149" spans="1:79" s="6" customFormat="1" ht="14.25" x14ac:dyDescent="0.2">
      <c r="A149" s="86">
        <v>0</v>
      </c>
      <c r="B149" s="87"/>
      <c r="C149" s="87"/>
      <c r="D149" s="111" t="s">
        <v>188</v>
      </c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CA149" s="6" t="s">
        <v>40</v>
      </c>
    </row>
    <row r="150" spans="1:79" s="99" customFormat="1" ht="28.5" customHeight="1" x14ac:dyDescent="0.2">
      <c r="A150" s="89">
        <v>1</v>
      </c>
      <c r="B150" s="90"/>
      <c r="C150" s="90"/>
      <c r="D150" s="114" t="s">
        <v>190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191</v>
      </c>
      <c r="R150" s="27"/>
      <c r="S150" s="27"/>
      <c r="T150" s="27"/>
      <c r="U150" s="27"/>
      <c r="V150" s="27" t="s">
        <v>192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5">
        <v>1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1</v>
      </c>
      <c r="AQ150" s="115"/>
      <c r="AR150" s="115"/>
      <c r="AS150" s="115"/>
      <c r="AT150" s="115"/>
      <c r="AU150" s="115">
        <v>1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1</v>
      </c>
      <c r="BF150" s="115"/>
      <c r="BG150" s="115"/>
      <c r="BH150" s="115"/>
      <c r="BI150" s="115"/>
    </row>
    <row r="151" spans="1:79" s="99" customFormat="1" ht="30" customHeight="1" x14ac:dyDescent="0.2">
      <c r="A151" s="89">
        <v>2</v>
      </c>
      <c r="B151" s="90"/>
      <c r="C151" s="90"/>
      <c r="D151" s="114" t="s">
        <v>193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191</v>
      </c>
      <c r="R151" s="27"/>
      <c r="S151" s="27"/>
      <c r="T151" s="27"/>
      <c r="U151" s="27"/>
      <c r="V151" s="27" t="s">
        <v>192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5">
        <v>2.25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2.25</v>
      </c>
      <c r="AQ151" s="115"/>
      <c r="AR151" s="115"/>
      <c r="AS151" s="115"/>
      <c r="AT151" s="115"/>
      <c r="AU151" s="115">
        <v>2.25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2.25</v>
      </c>
      <c r="BF151" s="115"/>
      <c r="BG151" s="115"/>
      <c r="BH151" s="115"/>
      <c r="BI151" s="115"/>
    </row>
    <row r="152" spans="1:79" s="99" customFormat="1" ht="15" customHeight="1" x14ac:dyDescent="0.2">
      <c r="A152" s="89">
        <v>3</v>
      </c>
      <c r="B152" s="90"/>
      <c r="C152" s="90"/>
      <c r="D152" s="114" t="s">
        <v>194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191</v>
      </c>
      <c r="R152" s="27"/>
      <c r="S152" s="27"/>
      <c r="T152" s="27"/>
      <c r="U152" s="27"/>
      <c r="V152" s="27" t="s">
        <v>195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5">
        <v>1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1</v>
      </c>
      <c r="AQ152" s="115"/>
      <c r="AR152" s="115"/>
      <c r="AS152" s="115"/>
      <c r="AT152" s="115"/>
      <c r="AU152" s="115">
        <v>1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1</v>
      </c>
      <c r="BF152" s="115"/>
      <c r="BG152" s="115"/>
      <c r="BH152" s="115"/>
      <c r="BI152" s="115"/>
    </row>
    <row r="153" spans="1:79" s="6" customFormat="1" ht="14.25" x14ac:dyDescent="0.2">
      <c r="A153" s="86">
        <v>0</v>
      </c>
      <c r="B153" s="87"/>
      <c r="C153" s="87"/>
      <c r="D153" s="113" t="s">
        <v>196</v>
      </c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2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</row>
    <row r="154" spans="1:79" s="99" customFormat="1" ht="14.25" customHeight="1" x14ac:dyDescent="0.2">
      <c r="A154" s="89">
        <v>4</v>
      </c>
      <c r="B154" s="90"/>
      <c r="C154" s="90"/>
      <c r="D154" s="114" t="s">
        <v>197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198</v>
      </c>
      <c r="R154" s="27"/>
      <c r="S154" s="27"/>
      <c r="T154" s="27"/>
      <c r="U154" s="27"/>
      <c r="V154" s="114" t="s">
        <v>199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1.4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1.4</v>
      </c>
      <c r="AQ154" s="115"/>
      <c r="AR154" s="115"/>
      <c r="AS154" s="115"/>
      <c r="AT154" s="115"/>
      <c r="AU154" s="115">
        <v>1.5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1.5</v>
      </c>
      <c r="BF154" s="115"/>
      <c r="BG154" s="115"/>
      <c r="BH154" s="115"/>
      <c r="BI154" s="115"/>
    </row>
    <row r="155" spans="1:79" s="99" customFormat="1" ht="15" customHeight="1" x14ac:dyDescent="0.2">
      <c r="A155" s="89">
        <v>5</v>
      </c>
      <c r="B155" s="90"/>
      <c r="C155" s="90"/>
      <c r="D155" s="114" t="s">
        <v>200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201</v>
      </c>
      <c r="R155" s="27"/>
      <c r="S155" s="27"/>
      <c r="T155" s="27"/>
      <c r="U155" s="27"/>
      <c r="V155" s="114" t="s">
        <v>199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250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250</v>
      </c>
      <c r="AQ155" s="115"/>
      <c r="AR155" s="115"/>
      <c r="AS155" s="115"/>
      <c r="AT155" s="115"/>
      <c r="AU155" s="115">
        <v>250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250</v>
      </c>
      <c r="BF155" s="115"/>
      <c r="BG155" s="115"/>
      <c r="BH155" s="115"/>
      <c r="BI155" s="115"/>
    </row>
    <row r="156" spans="1:79" s="99" customFormat="1" ht="15" customHeight="1" x14ac:dyDescent="0.2">
      <c r="A156" s="89">
        <v>6</v>
      </c>
      <c r="B156" s="90"/>
      <c r="C156" s="90"/>
      <c r="D156" s="114" t="s">
        <v>202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203</v>
      </c>
      <c r="R156" s="27"/>
      <c r="S156" s="27"/>
      <c r="T156" s="27"/>
      <c r="U156" s="27"/>
      <c r="V156" s="114" t="s">
        <v>199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7.0000000000000007E-2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7.0000000000000007E-2</v>
      </c>
      <c r="AQ156" s="115"/>
      <c r="AR156" s="115"/>
      <c r="AS156" s="115"/>
      <c r="AT156" s="115"/>
      <c r="AU156" s="115">
        <v>0.08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0.08</v>
      </c>
      <c r="BF156" s="115"/>
      <c r="BG156" s="115"/>
      <c r="BH156" s="115"/>
      <c r="BI156" s="115"/>
    </row>
    <row r="157" spans="1:79" s="99" customFormat="1" ht="15" customHeight="1" x14ac:dyDescent="0.2">
      <c r="A157" s="89">
        <v>7</v>
      </c>
      <c r="B157" s="90"/>
      <c r="C157" s="90"/>
      <c r="D157" s="114" t="s">
        <v>204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203</v>
      </c>
      <c r="R157" s="27"/>
      <c r="S157" s="27"/>
      <c r="T157" s="27"/>
      <c r="U157" s="27"/>
      <c r="V157" s="114" t="s">
        <v>199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5">
        <v>1.5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1.5</v>
      </c>
      <c r="AQ157" s="115"/>
      <c r="AR157" s="115"/>
      <c r="AS157" s="115"/>
      <c r="AT157" s="115"/>
      <c r="AU157" s="115">
        <v>3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3</v>
      </c>
      <c r="BF157" s="115"/>
      <c r="BG157" s="115"/>
      <c r="BH157" s="115"/>
      <c r="BI157" s="115"/>
    </row>
    <row r="158" spans="1:79" s="99" customFormat="1" ht="15" customHeight="1" x14ac:dyDescent="0.2">
      <c r="A158" s="89">
        <v>8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191</v>
      </c>
      <c r="R158" s="27"/>
      <c r="S158" s="27"/>
      <c r="T158" s="27"/>
      <c r="U158" s="27"/>
      <c r="V158" s="114" t="s">
        <v>199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15000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15000</v>
      </c>
      <c r="AQ158" s="115"/>
      <c r="AR158" s="115"/>
      <c r="AS158" s="115"/>
      <c r="AT158" s="115"/>
      <c r="AU158" s="115">
        <v>15000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15000</v>
      </c>
      <c r="BF158" s="115"/>
      <c r="BG158" s="115"/>
      <c r="BH158" s="115"/>
      <c r="BI158" s="115"/>
    </row>
    <row r="159" spans="1:79" s="6" customFormat="1" ht="14.25" x14ac:dyDescent="0.2">
      <c r="A159" s="86">
        <v>0</v>
      </c>
      <c r="B159" s="87"/>
      <c r="C159" s="87"/>
      <c r="D159" s="113" t="s">
        <v>206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/>
      <c r="R159" s="111"/>
      <c r="S159" s="111"/>
      <c r="T159" s="111"/>
      <c r="U159" s="111"/>
      <c r="V159" s="113"/>
      <c r="W159" s="101"/>
      <c r="X159" s="101"/>
      <c r="Y159" s="101"/>
      <c r="Z159" s="101"/>
      <c r="AA159" s="101"/>
      <c r="AB159" s="101"/>
      <c r="AC159" s="101"/>
      <c r="AD159" s="101"/>
      <c r="AE159" s="10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</row>
    <row r="160" spans="1:79" s="99" customFormat="1" ht="28.5" customHeight="1" x14ac:dyDescent="0.2">
      <c r="A160" s="89">
        <v>9</v>
      </c>
      <c r="B160" s="90"/>
      <c r="C160" s="90"/>
      <c r="D160" s="114" t="s">
        <v>207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191</v>
      </c>
      <c r="R160" s="27"/>
      <c r="S160" s="27"/>
      <c r="T160" s="27"/>
      <c r="U160" s="27"/>
      <c r="V160" s="114" t="s">
        <v>208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6667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6667</v>
      </c>
      <c r="AQ160" s="115"/>
      <c r="AR160" s="115"/>
      <c r="AS160" s="115"/>
      <c r="AT160" s="115"/>
      <c r="AU160" s="115">
        <v>6667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6667</v>
      </c>
      <c r="BF160" s="115"/>
      <c r="BG160" s="115"/>
      <c r="BH160" s="115"/>
      <c r="BI160" s="115"/>
    </row>
    <row r="161" spans="1:79" s="6" customFormat="1" ht="14.25" x14ac:dyDescent="0.2">
      <c r="A161" s="86">
        <v>0</v>
      </c>
      <c r="B161" s="87"/>
      <c r="C161" s="87"/>
      <c r="D161" s="113" t="s">
        <v>209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2"/>
      <c r="Q161" s="111"/>
      <c r="R161" s="111"/>
      <c r="S161" s="111"/>
      <c r="T161" s="111"/>
      <c r="U161" s="111"/>
      <c r="V161" s="113"/>
      <c r="W161" s="101"/>
      <c r="X161" s="101"/>
      <c r="Y161" s="101"/>
      <c r="Z161" s="101"/>
      <c r="AA161" s="101"/>
      <c r="AB161" s="101"/>
      <c r="AC161" s="101"/>
      <c r="AD161" s="101"/>
      <c r="AE161" s="10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</row>
    <row r="162" spans="1:79" s="99" customFormat="1" ht="57" customHeight="1" x14ac:dyDescent="0.2">
      <c r="A162" s="89">
        <v>10</v>
      </c>
      <c r="B162" s="90"/>
      <c r="C162" s="90"/>
      <c r="D162" s="114" t="s">
        <v>210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211</v>
      </c>
      <c r="R162" s="27"/>
      <c r="S162" s="27"/>
      <c r="T162" s="27"/>
      <c r="U162" s="27"/>
      <c r="V162" s="114" t="s">
        <v>208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5">
        <v>2</v>
      </c>
      <c r="AG162" s="115"/>
      <c r="AH162" s="115"/>
      <c r="AI162" s="115"/>
      <c r="AJ162" s="115"/>
      <c r="AK162" s="115">
        <v>0</v>
      </c>
      <c r="AL162" s="115"/>
      <c r="AM162" s="115"/>
      <c r="AN162" s="115"/>
      <c r="AO162" s="115"/>
      <c r="AP162" s="115">
        <v>2</v>
      </c>
      <c r="AQ162" s="115"/>
      <c r="AR162" s="115"/>
      <c r="AS162" s="115"/>
      <c r="AT162" s="115"/>
      <c r="AU162" s="115">
        <v>2</v>
      </c>
      <c r="AV162" s="115"/>
      <c r="AW162" s="115"/>
      <c r="AX162" s="115"/>
      <c r="AY162" s="115"/>
      <c r="AZ162" s="115">
        <v>0</v>
      </c>
      <c r="BA162" s="115"/>
      <c r="BB162" s="115"/>
      <c r="BC162" s="115"/>
      <c r="BD162" s="115"/>
      <c r="BE162" s="115">
        <v>2</v>
      </c>
      <c r="BF162" s="115"/>
      <c r="BG162" s="115"/>
      <c r="BH162" s="115"/>
      <c r="BI162" s="115"/>
    </row>
    <row r="164" spans="1:79" ht="14.25" customHeight="1" x14ac:dyDescent="12.75">
      <c r="A164" s="29" t="s">
        <v>124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5" customHeight="1" x14ac:dyDescent="12.75">
      <c r="A165" s="44" t="s">
        <v>234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</row>
    <row r="166" spans="1:79" ht="12.95" customHeight="1" x14ac:dyDescent="0.2">
      <c r="A166" s="54" t="s">
        <v>19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27" t="s">
        <v>235</v>
      </c>
      <c r="V166" s="27"/>
      <c r="W166" s="27"/>
      <c r="X166" s="27"/>
      <c r="Y166" s="27"/>
      <c r="Z166" s="27"/>
      <c r="AA166" s="27"/>
      <c r="AB166" s="27"/>
      <c r="AC166" s="27"/>
      <c r="AD166" s="27"/>
      <c r="AE166" s="27" t="s">
        <v>238</v>
      </c>
      <c r="AF166" s="27"/>
      <c r="AG166" s="27"/>
      <c r="AH166" s="27"/>
      <c r="AI166" s="27"/>
      <c r="AJ166" s="27"/>
      <c r="AK166" s="27"/>
      <c r="AL166" s="27"/>
      <c r="AM166" s="27"/>
      <c r="AN166" s="27"/>
      <c r="AO166" s="27" t="s">
        <v>245</v>
      </c>
      <c r="AP166" s="27"/>
      <c r="AQ166" s="27"/>
      <c r="AR166" s="27"/>
      <c r="AS166" s="27"/>
      <c r="AT166" s="27"/>
      <c r="AU166" s="27"/>
      <c r="AV166" s="27"/>
      <c r="AW166" s="27"/>
      <c r="AX166" s="27"/>
      <c r="AY166" s="27" t="s">
        <v>256</v>
      </c>
      <c r="AZ166" s="27"/>
      <c r="BA166" s="27"/>
      <c r="BB166" s="27"/>
      <c r="BC166" s="27"/>
      <c r="BD166" s="27"/>
      <c r="BE166" s="27"/>
      <c r="BF166" s="27"/>
      <c r="BG166" s="27"/>
      <c r="BH166" s="27"/>
      <c r="BI166" s="27" t="s">
        <v>261</v>
      </c>
      <c r="BJ166" s="27"/>
      <c r="BK166" s="27"/>
      <c r="BL166" s="27"/>
      <c r="BM166" s="27"/>
      <c r="BN166" s="27"/>
      <c r="BO166" s="27"/>
      <c r="BP166" s="27"/>
      <c r="BQ166" s="27"/>
      <c r="BR166" s="27"/>
    </row>
    <row r="167" spans="1:79" ht="30" customHeight="1" x14ac:dyDescent="0.2">
      <c r="A167" s="57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9"/>
      <c r="U167" s="27" t="s">
        <v>4</v>
      </c>
      <c r="V167" s="27"/>
      <c r="W167" s="27"/>
      <c r="X167" s="27"/>
      <c r="Y167" s="27"/>
      <c r="Z167" s="27" t="s">
        <v>3</v>
      </c>
      <c r="AA167" s="27"/>
      <c r="AB167" s="27"/>
      <c r="AC167" s="27"/>
      <c r="AD167" s="27"/>
      <c r="AE167" s="27" t="s">
        <v>4</v>
      </c>
      <c r="AF167" s="27"/>
      <c r="AG167" s="27"/>
      <c r="AH167" s="27"/>
      <c r="AI167" s="27"/>
      <c r="AJ167" s="27" t="s">
        <v>3</v>
      </c>
      <c r="AK167" s="27"/>
      <c r="AL167" s="27"/>
      <c r="AM167" s="27"/>
      <c r="AN167" s="27"/>
      <c r="AO167" s="27" t="s">
        <v>4</v>
      </c>
      <c r="AP167" s="27"/>
      <c r="AQ167" s="27"/>
      <c r="AR167" s="27"/>
      <c r="AS167" s="27"/>
      <c r="AT167" s="27" t="s">
        <v>3</v>
      </c>
      <c r="AU167" s="27"/>
      <c r="AV167" s="27"/>
      <c r="AW167" s="27"/>
      <c r="AX167" s="27"/>
      <c r="AY167" s="27" t="s">
        <v>4</v>
      </c>
      <c r="AZ167" s="27"/>
      <c r="BA167" s="27"/>
      <c r="BB167" s="27"/>
      <c r="BC167" s="27"/>
      <c r="BD167" s="27" t="s">
        <v>3</v>
      </c>
      <c r="BE167" s="27"/>
      <c r="BF167" s="27"/>
      <c r="BG167" s="27"/>
      <c r="BH167" s="27"/>
      <c r="BI167" s="27" t="s">
        <v>4</v>
      </c>
      <c r="BJ167" s="27"/>
      <c r="BK167" s="27"/>
      <c r="BL167" s="27"/>
      <c r="BM167" s="27"/>
      <c r="BN167" s="27" t="s">
        <v>3</v>
      </c>
      <c r="BO167" s="27"/>
      <c r="BP167" s="27"/>
      <c r="BQ167" s="27"/>
      <c r="BR167" s="27"/>
    </row>
    <row r="168" spans="1:79" ht="15" customHeight="1" x14ac:dyDescent="0.2">
      <c r="A168" s="36">
        <v>1</v>
      </c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8"/>
      <c r="U168" s="27">
        <v>2</v>
      </c>
      <c r="V168" s="27"/>
      <c r="W168" s="27"/>
      <c r="X168" s="27"/>
      <c r="Y168" s="27"/>
      <c r="Z168" s="27">
        <v>3</v>
      </c>
      <c r="AA168" s="27"/>
      <c r="AB168" s="27"/>
      <c r="AC168" s="27"/>
      <c r="AD168" s="27"/>
      <c r="AE168" s="27">
        <v>4</v>
      </c>
      <c r="AF168" s="27"/>
      <c r="AG168" s="27"/>
      <c r="AH168" s="27"/>
      <c r="AI168" s="27"/>
      <c r="AJ168" s="27">
        <v>5</v>
      </c>
      <c r="AK168" s="27"/>
      <c r="AL168" s="27"/>
      <c r="AM168" s="27"/>
      <c r="AN168" s="27"/>
      <c r="AO168" s="27">
        <v>6</v>
      </c>
      <c r="AP168" s="27"/>
      <c r="AQ168" s="27"/>
      <c r="AR168" s="27"/>
      <c r="AS168" s="27"/>
      <c r="AT168" s="27">
        <v>7</v>
      </c>
      <c r="AU168" s="27"/>
      <c r="AV168" s="27"/>
      <c r="AW168" s="27"/>
      <c r="AX168" s="27"/>
      <c r="AY168" s="27">
        <v>8</v>
      </c>
      <c r="AZ168" s="27"/>
      <c r="BA168" s="27"/>
      <c r="BB168" s="27"/>
      <c r="BC168" s="27"/>
      <c r="BD168" s="27">
        <v>9</v>
      </c>
      <c r="BE168" s="27"/>
      <c r="BF168" s="27"/>
      <c r="BG168" s="27"/>
      <c r="BH168" s="27"/>
      <c r="BI168" s="27">
        <v>10</v>
      </c>
      <c r="BJ168" s="27"/>
      <c r="BK168" s="27"/>
      <c r="BL168" s="27"/>
      <c r="BM168" s="27"/>
      <c r="BN168" s="27">
        <v>11</v>
      </c>
      <c r="BO168" s="27"/>
      <c r="BP168" s="27"/>
      <c r="BQ168" s="27"/>
      <c r="BR168" s="27"/>
    </row>
    <row r="169" spans="1:79" s="1" customFormat="1" ht="15.75" hidden="1" customHeight="1" x14ac:dyDescent="0.2">
      <c r="A169" s="39" t="s">
        <v>57</v>
      </c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1"/>
      <c r="U169" s="26" t="s">
        <v>65</v>
      </c>
      <c r="V169" s="26"/>
      <c r="W169" s="26"/>
      <c r="X169" s="26"/>
      <c r="Y169" s="26"/>
      <c r="Z169" s="30" t="s">
        <v>66</v>
      </c>
      <c r="AA169" s="30"/>
      <c r="AB169" s="30"/>
      <c r="AC169" s="30"/>
      <c r="AD169" s="30"/>
      <c r="AE169" s="26" t="s">
        <v>67</v>
      </c>
      <c r="AF169" s="26"/>
      <c r="AG169" s="26"/>
      <c r="AH169" s="26"/>
      <c r="AI169" s="26"/>
      <c r="AJ169" s="30" t="s">
        <v>68</v>
      </c>
      <c r="AK169" s="30"/>
      <c r="AL169" s="30"/>
      <c r="AM169" s="30"/>
      <c r="AN169" s="30"/>
      <c r="AO169" s="26" t="s">
        <v>58</v>
      </c>
      <c r="AP169" s="26"/>
      <c r="AQ169" s="26"/>
      <c r="AR169" s="26"/>
      <c r="AS169" s="26"/>
      <c r="AT169" s="30" t="s">
        <v>59</v>
      </c>
      <c r="AU169" s="30"/>
      <c r="AV169" s="30"/>
      <c r="AW169" s="30"/>
      <c r="AX169" s="30"/>
      <c r="AY169" s="26" t="s">
        <v>60</v>
      </c>
      <c r="AZ169" s="26"/>
      <c r="BA169" s="26"/>
      <c r="BB169" s="26"/>
      <c r="BC169" s="26"/>
      <c r="BD169" s="30" t="s">
        <v>61</v>
      </c>
      <c r="BE169" s="30"/>
      <c r="BF169" s="30"/>
      <c r="BG169" s="30"/>
      <c r="BH169" s="30"/>
      <c r="BI169" s="26" t="s">
        <v>62</v>
      </c>
      <c r="BJ169" s="26"/>
      <c r="BK169" s="26"/>
      <c r="BL169" s="26"/>
      <c r="BM169" s="26"/>
      <c r="BN169" s="30" t="s">
        <v>63</v>
      </c>
      <c r="BO169" s="30"/>
      <c r="BP169" s="30"/>
      <c r="BQ169" s="30"/>
      <c r="BR169" s="30"/>
      <c r="CA169" t="s">
        <v>41</v>
      </c>
    </row>
    <row r="170" spans="1:79" s="6" customFormat="1" ht="12.75" customHeight="1" x14ac:dyDescent="0.2">
      <c r="A170" s="100" t="s">
        <v>212</v>
      </c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2"/>
      <c r="U170" s="116">
        <v>207640</v>
      </c>
      <c r="V170" s="116"/>
      <c r="W170" s="116"/>
      <c r="X170" s="116"/>
      <c r="Y170" s="116"/>
      <c r="Z170" s="116">
        <v>0</v>
      </c>
      <c r="AA170" s="116"/>
      <c r="AB170" s="116"/>
      <c r="AC170" s="116"/>
      <c r="AD170" s="116"/>
      <c r="AE170" s="116">
        <v>355027</v>
      </c>
      <c r="AF170" s="116"/>
      <c r="AG170" s="116"/>
      <c r="AH170" s="116"/>
      <c r="AI170" s="116"/>
      <c r="AJ170" s="116">
        <v>0</v>
      </c>
      <c r="AK170" s="116"/>
      <c r="AL170" s="116"/>
      <c r="AM170" s="116"/>
      <c r="AN170" s="116"/>
      <c r="AO170" s="116">
        <v>378611</v>
      </c>
      <c r="AP170" s="116"/>
      <c r="AQ170" s="116"/>
      <c r="AR170" s="116"/>
      <c r="AS170" s="116"/>
      <c r="AT170" s="116">
        <v>0</v>
      </c>
      <c r="AU170" s="116"/>
      <c r="AV170" s="116"/>
      <c r="AW170" s="116"/>
      <c r="AX170" s="116"/>
      <c r="AY170" s="116">
        <v>398095</v>
      </c>
      <c r="AZ170" s="116"/>
      <c r="BA170" s="116"/>
      <c r="BB170" s="116"/>
      <c r="BC170" s="116"/>
      <c r="BD170" s="116">
        <v>0</v>
      </c>
      <c r="BE170" s="116"/>
      <c r="BF170" s="116"/>
      <c r="BG170" s="116"/>
      <c r="BH170" s="116"/>
      <c r="BI170" s="116">
        <v>417999</v>
      </c>
      <c r="BJ170" s="116"/>
      <c r="BK170" s="116"/>
      <c r="BL170" s="116"/>
      <c r="BM170" s="116"/>
      <c r="BN170" s="116">
        <v>0</v>
      </c>
      <c r="BO170" s="116"/>
      <c r="BP170" s="116"/>
      <c r="BQ170" s="116"/>
      <c r="BR170" s="116"/>
      <c r="CA170" s="6" t="s">
        <v>42</v>
      </c>
    </row>
    <row r="171" spans="1:79" s="99" customFormat="1" ht="12.75" customHeight="1" x14ac:dyDescent="0.2">
      <c r="A171" s="92" t="s">
        <v>213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17">
        <v>114360</v>
      </c>
      <c r="V171" s="117"/>
      <c r="W171" s="117"/>
      <c r="X171" s="117"/>
      <c r="Y171" s="117"/>
      <c r="Z171" s="117">
        <v>0</v>
      </c>
      <c r="AA171" s="117"/>
      <c r="AB171" s="117"/>
      <c r="AC171" s="117"/>
      <c r="AD171" s="117"/>
      <c r="AE171" s="117">
        <v>201571</v>
      </c>
      <c r="AF171" s="117"/>
      <c r="AG171" s="117"/>
      <c r="AH171" s="117"/>
      <c r="AI171" s="117"/>
      <c r="AJ171" s="117">
        <v>0</v>
      </c>
      <c r="AK171" s="117"/>
      <c r="AL171" s="117"/>
      <c r="AM171" s="117"/>
      <c r="AN171" s="117"/>
      <c r="AO171" s="117">
        <v>214103</v>
      </c>
      <c r="AP171" s="117"/>
      <c r="AQ171" s="117"/>
      <c r="AR171" s="117"/>
      <c r="AS171" s="117"/>
      <c r="AT171" s="117">
        <v>0</v>
      </c>
      <c r="AU171" s="117"/>
      <c r="AV171" s="117"/>
      <c r="AW171" s="117"/>
      <c r="AX171" s="117"/>
      <c r="AY171" s="117">
        <v>224868</v>
      </c>
      <c r="AZ171" s="117"/>
      <c r="BA171" s="117"/>
      <c r="BB171" s="117"/>
      <c r="BC171" s="117"/>
      <c r="BD171" s="117">
        <v>0</v>
      </c>
      <c r="BE171" s="117"/>
      <c r="BF171" s="117"/>
      <c r="BG171" s="117"/>
      <c r="BH171" s="117"/>
      <c r="BI171" s="117">
        <v>236111</v>
      </c>
      <c r="BJ171" s="117"/>
      <c r="BK171" s="117"/>
      <c r="BL171" s="117"/>
      <c r="BM171" s="117"/>
      <c r="BN171" s="117">
        <v>0</v>
      </c>
      <c r="BO171" s="117"/>
      <c r="BP171" s="117"/>
      <c r="BQ171" s="117"/>
      <c r="BR171" s="117"/>
    </row>
    <row r="172" spans="1:79" s="99" customFormat="1" ht="12.75" customHeight="1" x14ac:dyDescent="0.2">
      <c r="A172" s="92" t="s">
        <v>214</v>
      </c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4"/>
      <c r="U172" s="117">
        <v>93280</v>
      </c>
      <c r="V172" s="117"/>
      <c r="W172" s="117"/>
      <c r="X172" s="117"/>
      <c r="Y172" s="117"/>
      <c r="Z172" s="117">
        <v>0</v>
      </c>
      <c r="AA172" s="117"/>
      <c r="AB172" s="117"/>
      <c r="AC172" s="117"/>
      <c r="AD172" s="117"/>
      <c r="AE172" s="117">
        <v>153456</v>
      </c>
      <c r="AF172" s="117"/>
      <c r="AG172" s="117"/>
      <c r="AH172" s="117"/>
      <c r="AI172" s="117"/>
      <c r="AJ172" s="117">
        <v>0</v>
      </c>
      <c r="AK172" s="117"/>
      <c r="AL172" s="117"/>
      <c r="AM172" s="117"/>
      <c r="AN172" s="117"/>
      <c r="AO172" s="117">
        <v>164508</v>
      </c>
      <c r="AP172" s="117"/>
      <c r="AQ172" s="117"/>
      <c r="AR172" s="117"/>
      <c r="AS172" s="117"/>
      <c r="AT172" s="117">
        <v>0</v>
      </c>
      <c r="AU172" s="117"/>
      <c r="AV172" s="117"/>
      <c r="AW172" s="117"/>
      <c r="AX172" s="117"/>
      <c r="AY172" s="117">
        <v>173227</v>
      </c>
      <c r="AZ172" s="117"/>
      <c r="BA172" s="117"/>
      <c r="BB172" s="117"/>
      <c r="BC172" s="117"/>
      <c r="BD172" s="117">
        <v>0</v>
      </c>
      <c r="BE172" s="117"/>
      <c r="BF172" s="117"/>
      <c r="BG172" s="117"/>
      <c r="BH172" s="117"/>
      <c r="BI172" s="117">
        <v>181888</v>
      </c>
      <c r="BJ172" s="117"/>
      <c r="BK172" s="117"/>
      <c r="BL172" s="117"/>
      <c r="BM172" s="117"/>
      <c r="BN172" s="117">
        <v>0</v>
      </c>
      <c r="BO172" s="117"/>
      <c r="BP172" s="117"/>
      <c r="BQ172" s="117"/>
      <c r="BR172" s="117"/>
    </row>
    <row r="173" spans="1:79" s="99" customFormat="1" ht="12.75" customHeight="1" x14ac:dyDescent="0.2">
      <c r="A173" s="92" t="s">
        <v>215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17">
        <v>0</v>
      </c>
      <c r="V173" s="117"/>
      <c r="W173" s="117"/>
      <c r="X173" s="117"/>
      <c r="Y173" s="117"/>
      <c r="Z173" s="117">
        <v>0</v>
      </c>
      <c r="AA173" s="117"/>
      <c r="AB173" s="117"/>
      <c r="AC173" s="117"/>
      <c r="AD173" s="117"/>
      <c r="AE173" s="117">
        <v>0</v>
      </c>
      <c r="AF173" s="117"/>
      <c r="AG173" s="117"/>
      <c r="AH173" s="117"/>
      <c r="AI173" s="117"/>
      <c r="AJ173" s="117">
        <v>0</v>
      </c>
      <c r="AK173" s="117"/>
      <c r="AL173" s="117"/>
      <c r="AM173" s="117"/>
      <c r="AN173" s="117"/>
      <c r="AO173" s="117">
        <v>18532</v>
      </c>
      <c r="AP173" s="117"/>
      <c r="AQ173" s="117"/>
      <c r="AR173" s="117"/>
      <c r="AS173" s="117"/>
      <c r="AT173" s="117">
        <v>0</v>
      </c>
      <c r="AU173" s="117"/>
      <c r="AV173" s="117"/>
      <c r="AW173" s="117"/>
      <c r="AX173" s="117"/>
      <c r="AY173" s="117">
        <v>19514</v>
      </c>
      <c r="AZ173" s="117"/>
      <c r="BA173" s="117"/>
      <c r="BB173" s="117"/>
      <c r="BC173" s="117"/>
      <c r="BD173" s="117">
        <v>0</v>
      </c>
      <c r="BE173" s="117"/>
      <c r="BF173" s="117"/>
      <c r="BG173" s="117"/>
      <c r="BH173" s="117"/>
      <c r="BI173" s="117">
        <v>20490</v>
      </c>
      <c r="BJ173" s="117"/>
      <c r="BK173" s="117"/>
      <c r="BL173" s="117"/>
      <c r="BM173" s="117"/>
      <c r="BN173" s="117">
        <v>0</v>
      </c>
      <c r="BO173" s="117"/>
      <c r="BP173" s="117"/>
      <c r="BQ173" s="117"/>
      <c r="BR173" s="117"/>
    </row>
    <row r="174" spans="1:79" s="6" customFormat="1" ht="12.75" customHeight="1" x14ac:dyDescent="0.2">
      <c r="A174" s="100" t="s">
        <v>216</v>
      </c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2"/>
      <c r="U174" s="116">
        <v>10195</v>
      </c>
      <c r="V174" s="116"/>
      <c r="W174" s="116"/>
      <c r="X174" s="116"/>
      <c r="Y174" s="116"/>
      <c r="Z174" s="116">
        <v>0</v>
      </c>
      <c r="AA174" s="116"/>
      <c r="AB174" s="116"/>
      <c r="AC174" s="116"/>
      <c r="AD174" s="116"/>
      <c r="AE174" s="116">
        <v>16593</v>
      </c>
      <c r="AF174" s="116"/>
      <c r="AG174" s="116"/>
      <c r="AH174" s="116"/>
      <c r="AI174" s="116"/>
      <c r="AJ174" s="116">
        <v>0</v>
      </c>
      <c r="AK174" s="116"/>
      <c r="AL174" s="116"/>
      <c r="AM174" s="116"/>
      <c r="AN174" s="116"/>
      <c r="AO174" s="116">
        <v>17979</v>
      </c>
      <c r="AP174" s="116"/>
      <c r="AQ174" s="116"/>
      <c r="AR174" s="116"/>
      <c r="AS174" s="116"/>
      <c r="AT174" s="116">
        <v>0</v>
      </c>
      <c r="AU174" s="116"/>
      <c r="AV174" s="116"/>
      <c r="AW174" s="116"/>
      <c r="AX174" s="116"/>
      <c r="AY174" s="116">
        <v>19514</v>
      </c>
      <c r="AZ174" s="116"/>
      <c r="BA174" s="116"/>
      <c r="BB174" s="116"/>
      <c r="BC174" s="116"/>
      <c r="BD174" s="116">
        <v>0</v>
      </c>
      <c r="BE174" s="116"/>
      <c r="BF174" s="116"/>
      <c r="BG174" s="116"/>
      <c r="BH174" s="116"/>
      <c r="BI174" s="116">
        <v>20490</v>
      </c>
      <c r="BJ174" s="116"/>
      <c r="BK174" s="116"/>
      <c r="BL174" s="116"/>
      <c r="BM174" s="116"/>
      <c r="BN174" s="116">
        <v>0</v>
      </c>
      <c r="BO174" s="116"/>
      <c r="BP174" s="116"/>
      <c r="BQ174" s="116"/>
      <c r="BR174" s="116"/>
    </row>
    <row r="175" spans="1:79" s="99" customFormat="1" ht="12.75" customHeight="1" x14ac:dyDescent="0.2">
      <c r="A175" s="92" t="s">
        <v>217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4"/>
      <c r="U175" s="117">
        <v>10195</v>
      </c>
      <c r="V175" s="117"/>
      <c r="W175" s="117"/>
      <c r="X175" s="117"/>
      <c r="Y175" s="117"/>
      <c r="Z175" s="117">
        <v>0</v>
      </c>
      <c r="AA175" s="117"/>
      <c r="AB175" s="117"/>
      <c r="AC175" s="117"/>
      <c r="AD175" s="117"/>
      <c r="AE175" s="117">
        <v>16593</v>
      </c>
      <c r="AF175" s="117"/>
      <c r="AG175" s="117"/>
      <c r="AH175" s="117"/>
      <c r="AI175" s="117"/>
      <c r="AJ175" s="117">
        <v>0</v>
      </c>
      <c r="AK175" s="117"/>
      <c r="AL175" s="117"/>
      <c r="AM175" s="117"/>
      <c r="AN175" s="117"/>
      <c r="AO175" s="117">
        <v>17979</v>
      </c>
      <c r="AP175" s="117"/>
      <c r="AQ175" s="117"/>
      <c r="AR175" s="117"/>
      <c r="AS175" s="117"/>
      <c r="AT175" s="117">
        <v>0</v>
      </c>
      <c r="AU175" s="117"/>
      <c r="AV175" s="117"/>
      <c r="AW175" s="117"/>
      <c r="AX175" s="117"/>
      <c r="AY175" s="117">
        <v>19514</v>
      </c>
      <c r="AZ175" s="117"/>
      <c r="BA175" s="117"/>
      <c r="BB175" s="117"/>
      <c r="BC175" s="117"/>
      <c r="BD175" s="117">
        <v>0</v>
      </c>
      <c r="BE175" s="117"/>
      <c r="BF175" s="117"/>
      <c r="BG175" s="117"/>
      <c r="BH175" s="117"/>
      <c r="BI175" s="117">
        <v>20490</v>
      </c>
      <c r="BJ175" s="117"/>
      <c r="BK175" s="117"/>
      <c r="BL175" s="117"/>
      <c r="BM175" s="117"/>
      <c r="BN175" s="117">
        <v>0</v>
      </c>
      <c r="BO175" s="117"/>
      <c r="BP175" s="117"/>
      <c r="BQ175" s="117"/>
      <c r="BR175" s="117"/>
    </row>
    <row r="176" spans="1:79" s="6" customFormat="1" ht="12.75" customHeight="1" x14ac:dyDescent="0.2">
      <c r="A176" s="100" t="s">
        <v>147</v>
      </c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2"/>
      <c r="U176" s="116">
        <v>217835</v>
      </c>
      <c r="V176" s="116"/>
      <c r="W176" s="116"/>
      <c r="X176" s="116"/>
      <c r="Y176" s="116"/>
      <c r="Z176" s="116">
        <v>0</v>
      </c>
      <c r="AA176" s="116"/>
      <c r="AB176" s="116"/>
      <c r="AC176" s="116"/>
      <c r="AD176" s="116"/>
      <c r="AE176" s="116">
        <v>371620</v>
      </c>
      <c r="AF176" s="116"/>
      <c r="AG176" s="116"/>
      <c r="AH176" s="116"/>
      <c r="AI176" s="116"/>
      <c r="AJ176" s="116">
        <v>0</v>
      </c>
      <c r="AK176" s="116"/>
      <c r="AL176" s="116"/>
      <c r="AM176" s="116"/>
      <c r="AN176" s="116"/>
      <c r="AO176" s="116">
        <v>415122</v>
      </c>
      <c r="AP176" s="116"/>
      <c r="AQ176" s="116"/>
      <c r="AR176" s="116"/>
      <c r="AS176" s="116"/>
      <c r="AT176" s="116">
        <v>0</v>
      </c>
      <c r="AU176" s="116"/>
      <c r="AV176" s="116"/>
      <c r="AW176" s="116"/>
      <c r="AX176" s="116"/>
      <c r="AY176" s="116">
        <v>437123</v>
      </c>
      <c r="AZ176" s="116"/>
      <c r="BA176" s="116"/>
      <c r="BB176" s="116"/>
      <c r="BC176" s="116"/>
      <c r="BD176" s="116">
        <v>0</v>
      </c>
      <c r="BE176" s="116"/>
      <c r="BF176" s="116"/>
      <c r="BG176" s="116"/>
      <c r="BH176" s="116"/>
      <c r="BI176" s="116">
        <v>458979</v>
      </c>
      <c r="BJ176" s="116"/>
      <c r="BK176" s="116"/>
      <c r="BL176" s="116"/>
      <c r="BM176" s="116"/>
      <c r="BN176" s="116">
        <v>0</v>
      </c>
      <c r="BO176" s="116"/>
      <c r="BP176" s="116"/>
      <c r="BQ176" s="116"/>
      <c r="BR176" s="116"/>
    </row>
    <row r="177" spans="1:79" s="99" customFormat="1" ht="38.25" customHeight="1" x14ac:dyDescent="0.2">
      <c r="A177" s="92" t="s">
        <v>218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7" t="s">
        <v>173</v>
      </c>
      <c r="V177" s="117"/>
      <c r="W177" s="117"/>
      <c r="X177" s="117"/>
      <c r="Y177" s="117"/>
      <c r="Z177" s="117">
        <v>0</v>
      </c>
      <c r="AA177" s="117"/>
      <c r="AB177" s="117"/>
      <c r="AC177" s="117"/>
      <c r="AD177" s="117"/>
      <c r="AE177" s="117" t="s">
        <v>173</v>
      </c>
      <c r="AF177" s="117"/>
      <c r="AG177" s="117"/>
      <c r="AH177" s="117"/>
      <c r="AI177" s="117"/>
      <c r="AJ177" s="117">
        <v>0</v>
      </c>
      <c r="AK177" s="117"/>
      <c r="AL177" s="117"/>
      <c r="AM177" s="117"/>
      <c r="AN177" s="117"/>
      <c r="AO177" s="117" t="s">
        <v>173</v>
      </c>
      <c r="AP177" s="117"/>
      <c r="AQ177" s="117"/>
      <c r="AR177" s="117"/>
      <c r="AS177" s="117"/>
      <c r="AT177" s="117">
        <v>0</v>
      </c>
      <c r="AU177" s="117"/>
      <c r="AV177" s="117"/>
      <c r="AW177" s="117"/>
      <c r="AX177" s="117"/>
      <c r="AY177" s="117" t="s">
        <v>173</v>
      </c>
      <c r="AZ177" s="117"/>
      <c r="BA177" s="117"/>
      <c r="BB177" s="117"/>
      <c r="BC177" s="117"/>
      <c r="BD177" s="117">
        <v>0</v>
      </c>
      <c r="BE177" s="117"/>
      <c r="BF177" s="117"/>
      <c r="BG177" s="117"/>
      <c r="BH177" s="117"/>
      <c r="BI177" s="117" t="s">
        <v>173</v>
      </c>
      <c r="BJ177" s="117"/>
      <c r="BK177" s="117"/>
      <c r="BL177" s="117"/>
      <c r="BM177" s="117"/>
      <c r="BN177" s="117">
        <v>0</v>
      </c>
      <c r="BO177" s="117"/>
      <c r="BP177" s="117"/>
      <c r="BQ177" s="117"/>
      <c r="BR177" s="117"/>
    </row>
    <row r="180" spans="1:79" ht="14.25" customHeight="1" x14ac:dyDescent="0.2">
      <c r="A180" s="29" t="s">
        <v>125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 x14ac:dyDescent="0.2">
      <c r="A181" s="54" t="s">
        <v>6</v>
      </c>
      <c r="B181" s="55"/>
      <c r="C181" s="55"/>
      <c r="D181" s="54" t="s">
        <v>10</v>
      </c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6"/>
      <c r="W181" s="27" t="s">
        <v>235</v>
      </c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 t="s">
        <v>239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 t="s">
        <v>250</v>
      </c>
      <c r="AV181" s="27"/>
      <c r="AW181" s="27"/>
      <c r="AX181" s="27"/>
      <c r="AY181" s="27"/>
      <c r="AZ181" s="27"/>
      <c r="BA181" s="27" t="s">
        <v>257</v>
      </c>
      <c r="BB181" s="27"/>
      <c r="BC181" s="27"/>
      <c r="BD181" s="27"/>
      <c r="BE181" s="27"/>
      <c r="BF181" s="27"/>
      <c r="BG181" s="27" t="s">
        <v>266</v>
      </c>
      <c r="BH181" s="27"/>
      <c r="BI181" s="27"/>
      <c r="BJ181" s="27"/>
      <c r="BK181" s="27"/>
      <c r="BL181" s="27"/>
    </row>
    <row r="182" spans="1:79" ht="15" customHeight="1" x14ac:dyDescent="12.75">
      <c r="A182" s="71"/>
      <c r="B182" s="72"/>
      <c r="C182" s="72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3"/>
      <c r="W182" s="27" t="s">
        <v>4</v>
      </c>
      <c r="X182" s="27"/>
      <c r="Y182" s="27"/>
      <c r="Z182" s="27"/>
      <c r="AA182" s="27"/>
      <c r="AB182" s="27"/>
      <c r="AC182" s="27" t="s">
        <v>3</v>
      </c>
      <c r="AD182" s="27"/>
      <c r="AE182" s="27"/>
      <c r="AF182" s="27"/>
      <c r="AG182" s="27"/>
      <c r="AH182" s="27"/>
      <c r="AI182" s="27" t="s">
        <v>4</v>
      </c>
      <c r="AJ182" s="27"/>
      <c r="AK182" s="27"/>
      <c r="AL182" s="27"/>
      <c r="AM182" s="27"/>
      <c r="AN182" s="27"/>
      <c r="AO182" s="27" t="s">
        <v>3</v>
      </c>
      <c r="AP182" s="27"/>
      <c r="AQ182" s="27"/>
      <c r="AR182" s="27"/>
      <c r="AS182" s="27"/>
      <c r="AT182" s="27"/>
      <c r="AU182" s="74" t="s">
        <v>4</v>
      </c>
      <c r="AV182" s="74"/>
      <c r="AW182" s="74"/>
      <c r="AX182" s="74" t="s">
        <v>3</v>
      </c>
      <c r="AY182" s="74"/>
      <c r="AZ182" s="74"/>
      <c r="BA182" s="74" t="s">
        <v>4</v>
      </c>
      <c r="BB182" s="74"/>
      <c r="BC182" s="74"/>
      <c r="BD182" s="74" t="s">
        <v>3</v>
      </c>
      <c r="BE182" s="74"/>
      <c r="BF182" s="74"/>
      <c r="BG182" s="74" t="s">
        <v>4</v>
      </c>
      <c r="BH182" s="74"/>
      <c r="BI182" s="74"/>
      <c r="BJ182" s="74" t="s">
        <v>3</v>
      </c>
      <c r="BK182" s="74"/>
      <c r="BL182" s="74"/>
    </row>
    <row r="183" spans="1:79" ht="57" customHeight="1" x14ac:dyDescent="0.2">
      <c r="A183" s="57"/>
      <c r="B183" s="58"/>
      <c r="C183" s="58"/>
      <c r="D183" s="57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9"/>
      <c r="W183" s="27" t="s">
        <v>12</v>
      </c>
      <c r="X183" s="27"/>
      <c r="Y183" s="27"/>
      <c r="Z183" s="27" t="s">
        <v>11</v>
      </c>
      <c r="AA183" s="27"/>
      <c r="AB183" s="27"/>
      <c r="AC183" s="27" t="s">
        <v>12</v>
      </c>
      <c r="AD183" s="27"/>
      <c r="AE183" s="27"/>
      <c r="AF183" s="27" t="s">
        <v>11</v>
      </c>
      <c r="AG183" s="27"/>
      <c r="AH183" s="27"/>
      <c r="AI183" s="27" t="s">
        <v>12</v>
      </c>
      <c r="AJ183" s="27"/>
      <c r="AK183" s="27"/>
      <c r="AL183" s="27" t="s">
        <v>11</v>
      </c>
      <c r="AM183" s="27"/>
      <c r="AN183" s="27"/>
      <c r="AO183" s="27" t="s">
        <v>12</v>
      </c>
      <c r="AP183" s="27"/>
      <c r="AQ183" s="27"/>
      <c r="AR183" s="27" t="s">
        <v>11</v>
      </c>
      <c r="AS183" s="27"/>
      <c r="AT183" s="27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</row>
    <row r="184" spans="1:79" ht="15" customHeight="1" x14ac:dyDescent="0.2">
      <c r="A184" s="36">
        <v>1</v>
      </c>
      <c r="B184" s="37"/>
      <c r="C184" s="37"/>
      <c r="D184" s="36">
        <v>2</v>
      </c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8"/>
      <c r="W184" s="27">
        <v>3</v>
      </c>
      <c r="X184" s="27"/>
      <c r="Y184" s="27"/>
      <c r="Z184" s="27">
        <v>4</v>
      </c>
      <c r="AA184" s="27"/>
      <c r="AB184" s="27"/>
      <c r="AC184" s="27">
        <v>5</v>
      </c>
      <c r="AD184" s="27"/>
      <c r="AE184" s="27"/>
      <c r="AF184" s="27">
        <v>6</v>
      </c>
      <c r="AG184" s="27"/>
      <c r="AH184" s="27"/>
      <c r="AI184" s="27">
        <v>7</v>
      </c>
      <c r="AJ184" s="27"/>
      <c r="AK184" s="27"/>
      <c r="AL184" s="27">
        <v>8</v>
      </c>
      <c r="AM184" s="27"/>
      <c r="AN184" s="27"/>
      <c r="AO184" s="27">
        <v>9</v>
      </c>
      <c r="AP184" s="27"/>
      <c r="AQ184" s="27"/>
      <c r="AR184" s="27">
        <v>10</v>
      </c>
      <c r="AS184" s="27"/>
      <c r="AT184" s="27"/>
      <c r="AU184" s="27">
        <v>11</v>
      </c>
      <c r="AV184" s="27"/>
      <c r="AW184" s="27"/>
      <c r="AX184" s="27">
        <v>12</v>
      </c>
      <c r="AY184" s="27"/>
      <c r="AZ184" s="27"/>
      <c r="BA184" s="27">
        <v>13</v>
      </c>
      <c r="BB184" s="27"/>
      <c r="BC184" s="27"/>
      <c r="BD184" s="27">
        <v>14</v>
      </c>
      <c r="BE184" s="27"/>
      <c r="BF184" s="27"/>
      <c r="BG184" s="27">
        <v>15</v>
      </c>
      <c r="BH184" s="27"/>
      <c r="BI184" s="27"/>
      <c r="BJ184" s="27">
        <v>16</v>
      </c>
      <c r="BK184" s="27"/>
      <c r="BL184" s="27"/>
    </row>
    <row r="185" spans="1:79" s="1" customFormat="1" ht="12.75" hidden="1" customHeight="1" x14ac:dyDescent="0.2">
      <c r="A185" s="39" t="s">
        <v>69</v>
      </c>
      <c r="B185" s="40"/>
      <c r="C185" s="40"/>
      <c r="D185" s="39" t="s">
        <v>57</v>
      </c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1"/>
      <c r="W185" s="26" t="s">
        <v>72</v>
      </c>
      <c r="X185" s="26"/>
      <c r="Y185" s="26"/>
      <c r="Z185" s="26" t="s">
        <v>73</v>
      </c>
      <c r="AA185" s="26"/>
      <c r="AB185" s="26"/>
      <c r="AC185" s="30" t="s">
        <v>74</v>
      </c>
      <c r="AD185" s="30"/>
      <c r="AE185" s="30"/>
      <c r="AF185" s="30" t="s">
        <v>75</v>
      </c>
      <c r="AG185" s="30"/>
      <c r="AH185" s="30"/>
      <c r="AI185" s="26" t="s">
        <v>76</v>
      </c>
      <c r="AJ185" s="26"/>
      <c r="AK185" s="26"/>
      <c r="AL185" s="26" t="s">
        <v>77</v>
      </c>
      <c r="AM185" s="26"/>
      <c r="AN185" s="26"/>
      <c r="AO185" s="30" t="s">
        <v>104</v>
      </c>
      <c r="AP185" s="30"/>
      <c r="AQ185" s="30"/>
      <c r="AR185" s="30" t="s">
        <v>78</v>
      </c>
      <c r="AS185" s="30"/>
      <c r="AT185" s="30"/>
      <c r="AU185" s="26" t="s">
        <v>105</v>
      </c>
      <c r="AV185" s="26"/>
      <c r="AW185" s="26"/>
      <c r="AX185" s="30" t="s">
        <v>106</v>
      </c>
      <c r="AY185" s="30"/>
      <c r="AZ185" s="30"/>
      <c r="BA185" s="26" t="s">
        <v>107</v>
      </c>
      <c r="BB185" s="26"/>
      <c r="BC185" s="26"/>
      <c r="BD185" s="30" t="s">
        <v>108</v>
      </c>
      <c r="BE185" s="30"/>
      <c r="BF185" s="30"/>
      <c r="BG185" s="26" t="s">
        <v>109</v>
      </c>
      <c r="BH185" s="26"/>
      <c r="BI185" s="26"/>
      <c r="BJ185" s="30" t="s">
        <v>110</v>
      </c>
      <c r="BK185" s="30"/>
      <c r="BL185" s="30"/>
      <c r="CA185" s="1" t="s">
        <v>103</v>
      </c>
    </row>
    <row r="186" spans="1:79" s="99" customFormat="1" ht="12.75" customHeight="1" x14ac:dyDescent="0.2">
      <c r="A186" s="89">
        <v>1</v>
      </c>
      <c r="B186" s="90"/>
      <c r="C186" s="90"/>
      <c r="D186" s="92" t="s">
        <v>219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4"/>
      <c r="W186" s="115">
        <v>1</v>
      </c>
      <c r="X186" s="115"/>
      <c r="Y186" s="115"/>
      <c r="Z186" s="115">
        <v>1</v>
      </c>
      <c r="AA186" s="115"/>
      <c r="AB186" s="115"/>
      <c r="AC186" s="115">
        <v>0</v>
      </c>
      <c r="AD186" s="115"/>
      <c r="AE186" s="115"/>
      <c r="AF186" s="115">
        <v>0</v>
      </c>
      <c r="AG186" s="115"/>
      <c r="AH186" s="115"/>
      <c r="AI186" s="115">
        <v>1</v>
      </c>
      <c r="AJ186" s="115"/>
      <c r="AK186" s="115"/>
      <c r="AL186" s="115">
        <v>1</v>
      </c>
      <c r="AM186" s="115"/>
      <c r="AN186" s="115"/>
      <c r="AO186" s="115">
        <v>0</v>
      </c>
      <c r="AP186" s="115"/>
      <c r="AQ186" s="115"/>
      <c r="AR186" s="115">
        <v>0</v>
      </c>
      <c r="AS186" s="115"/>
      <c r="AT186" s="115"/>
      <c r="AU186" s="115">
        <v>1</v>
      </c>
      <c r="AV186" s="115"/>
      <c r="AW186" s="115"/>
      <c r="AX186" s="115">
        <v>0</v>
      </c>
      <c r="AY186" s="115"/>
      <c r="AZ186" s="115"/>
      <c r="BA186" s="115">
        <v>1</v>
      </c>
      <c r="BB186" s="115"/>
      <c r="BC186" s="115"/>
      <c r="BD186" s="115">
        <v>0</v>
      </c>
      <c r="BE186" s="115"/>
      <c r="BF186" s="115"/>
      <c r="BG186" s="115">
        <v>1</v>
      </c>
      <c r="BH186" s="115"/>
      <c r="BI186" s="115"/>
      <c r="BJ186" s="115">
        <v>0</v>
      </c>
      <c r="BK186" s="115"/>
      <c r="BL186" s="115"/>
      <c r="CA186" s="99" t="s">
        <v>43</v>
      </c>
    </row>
    <row r="187" spans="1:79" s="99" customFormat="1" ht="12.75" customHeight="1" x14ac:dyDescent="0.2">
      <c r="A187" s="89">
        <v>2</v>
      </c>
      <c r="B187" s="90"/>
      <c r="C187" s="90"/>
      <c r="D187" s="92" t="s">
        <v>220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4"/>
      <c r="W187" s="115">
        <v>1.5</v>
      </c>
      <c r="X187" s="115"/>
      <c r="Y187" s="115"/>
      <c r="Z187" s="115">
        <v>1.5</v>
      </c>
      <c r="AA187" s="115"/>
      <c r="AB187" s="115"/>
      <c r="AC187" s="115">
        <v>0</v>
      </c>
      <c r="AD187" s="115"/>
      <c r="AE187" s="115"/>
      <c r="AF187" s="115">
        <v>0</v>
      </c>
      <c r="AG187" s="115"/>
      <c r="AH187" s="115"/>
      <c r="AI187" s="115">
        <v>2.25</v>
      </c>
      <c r="AJ187" s="115"/>
      <c r="AK187" s="115"/>
      <c r="AL187" s="115">
        <v>1.75</v>
      </c>
      <c r="AM187" s="115"/>
      <c r="AN187" s="115"/>
      <c r="AO187" s="115">
        <v>0</v>
      </c>
      <c r="AP187" s="115"/>
      <c r="AQ187" s="115"/>
      <c r="AR187" s="115">
        <v>0</v>
      </c>
      <c r="AS187" s="115"/>
      <c r="AT187" s="115"/>
      <c r="AU187" s="115">
        <v>2.25</v>
      </c>
      <c r="AV187" s="115"/>
      <c r="AW187" s="115"/>
      <c r="AX187" s="115">
        <v>0</v>
      </c>
      <c r="AY187" s="115"/>
      <c r="AZ187" s="115"/>
      <c r="BA187" s="115">
        <v>2.25</v>
      </c>
      <c r="BB187" s="115"/>
      <c r="BC187" s="115"/>
      <c r="BD187" s="115">
        <v>0</v>
      </c>
      <c r="BE187" s="115"/>
      <c r="BF187" s="115"/>
      <c r="BG187" s="115">
        <v>2.25</v>
      </c>
      <c r="BH187" s="115"/>
      <c r="BI187" s="115"/>
      <c r="BJ187" s="115">
        <v>0</v>
      </c>
      <c r="BK187" s="115"/>
      <c r="BL187" s="115"/>
    </row>
    <row r="188" spans="1:79" s="6" customFormat="1" ht="12.75" customHeight="1" x14ac:dyDescent="0.2">
      <c r="A188" s="86">
        <v>3</v>
      </c>
      <c r="B188" s="87"/>
      <c r="C188" s="87"/>
      <c r="D188" s="100" t="s">
        <v>221</v>
      </c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2"/>
      <c r="W188" s="112">
        <v>2.5</v>
      </c>
      <c r="X188" s="112"/>
      <c r="Y188" s="112"/>
      <c r="Z188" s="112">
        <v>2.5</v>
      </c>
      <c r="AA188" s="112"/>
      <c r="AB188" s="112"/>
      <c r="AC188" s="112">
        <v>0</v>
      </c>
      <c r="AD188" s="112"/>
      <c r="AE188" s="112"/>
      <c r="AF188" s="112">
        <v>0</v>
      </c>
      <c r="AG188" s="112"/>
      <c r="AH188" s="112"/>
      <c r="AI188" s="112">
        <v>3.25</v>
      </c>
      <c r="AJ188" s="112"/>
      <c r="AK188" s="112"/>
      <c r="AL188" s="112">
        <v>2.75</v>
      </c>
      <c r="AM188" s="112"/>
      <c r="AN188" s="112"/>
      <c r="AO188" s="112">
        <v>0</v>
      </c>
      <c r="AP188" s="112"/>
      <c r="AQ188" s="112"/>
      <c r="AR188" s="112">
        <v>0</v>
      </c>
      <c r="AS188" s="112"/>
      <c r="AT188" s="112"/>
      <c r="AU188" s="112">
        <v>3.25</v>
      </c>
      <c r="AV188" s="112"/>
      <c r="AW188" s="112"/>
      <c r="AX188" s="112">
        <v>0</v>
      </c>
      <c r="AY188" s="112"/>
      <c r="AZ188" s="112"/>
      <c r="BA188" s="112">
        <v>3.25</v>
      </c>
      <c r="BB188" s="112"/>
      <c r="BC188" s="112"/>
      <c r="BD188" s="112">
        <v>0</v>
      </c>
      <c r="BE188" s="112"/>
      <c r="BF188" s="112"/>
      <c r="BG188" s="112">
        <v>3.25</v>
      </c>
      <c r="BH188" s="112"/>
      <c r="BI188" s="112"/>
      <c r="BJ188" s="112">
        <v>0</v>
      </c>
      <c r="BK188" s="112"/>
      <c r="BL188" s="112"/>
    </row>
    <row r="189" spans="1:79" s="99" customFormat="1" ht="25.5" customHeight="1" x14ac:dyDescent="0.2">
      <c r="A189" s="89">
        <v>4</v>
      </c>
      <c r="B189" s="90"/>
      <c r="C189" s="90"/>
      <c r="D189" s="92" t="s">
        <v>222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4"/>
      <c r="W189" s="115" t="s">
        <v>173</v>
      </c>
      <c r="X189" s="115"/>
      <c r="Y189" s="115"/>
      <c r="Z189" s="115" t="s">
        <v>173</v>
      </c>
      <c r="AA189" s="115"/>
      <c r="AB189" s="115"/>
      <c r="AC189" s="115"/>
      <c r="AD189" s="115"/>
      <c r="AE189" s="115"/>
      <c r="AF189" s="115"/>
      <c r="AG189" s="115"/>
      <c r="AH189" s="115"/>
      <c r="AI189" s="115" t="s">
        <v>173</v>
      </c>
      <c r="AJ189" s="115"/>
      <c r="AK189" s="115"/>
      <c r="AL189" s="115" t="s">
        <v>173</v>
      </c>
      <c r="AM189" s="115"/>
      <c r="AN189" s="115"/>
      <c r="AO189" s="115"/>
      <c r="AP189" s="115"/>
      <c r="AQ189" s="115"/>
      <c r="AR189" s="115"/>
      <c r="AS189" s="115"/>
      <c r="AT189" s="115"/>
      <c r="AU189" s="115" t="s">
        <v>173</v>
      </c>
      <c r="AV189" s="115"/>
      <c r="AW189" s="115"/>
      <c r="AX189" s="115"/>
      <c r="AY189" s="115"/>
      <c r="AZ189" s="115"/>
      <c r="BA189" s="115" t="s">
        <v>173</v>
      </c>
      <c r="BB189" s="115"/>
      <c r="BC189" s="115"/>
      <c r="BD189" s="115"/>
      <c r="BE189" s="115"/>
      <c r="BF189" s="115"/>
      <c r="BG189" s="115" t="s">
        <v>173</v>
      </c>
      <c r="BH189" s="115"/>
      <c r="BI189" s="115"/>
      <c r="BJ189" s="115"/>
      <c r="BK189" s="115"/>
      <c r="BL189" s="115"/>
    </row>
    <row r="192" spans="1:79" ht="14.25" customHeight="1" x14ac:dyDescent="0.2">
      <c r="A192" s="29" t="s">
        <v>153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4.25" customHeight="1" x14ac:dyDescent="0.2">
      <c r="A193" s="29" t="s">
        <v>251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</row>
    <row r="194" spans="1:79" ht="15" customHeight="1" x14ac:dyDescent="0.2">
      <c r="A194" s="31" t="s">
        <v>234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</row>
    <row r="195" spans="1:79" ht="15" customHeight="1" x14ac:dyDescent="0.2">
      <c r="A195" s="27" t="s">
        <v>6</v>
      </c>
      <c r="B195" s="27"/>
      <c r="C195" s="27"/>
      <c r="D195" s="27"/>
      <c r="E195" s="27"/>
      <c r="F195" s="27"/>
      <c r="G195" s="27" t="s">
        <v>126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 t="s">
        <v>13</v>
      </c>
      <c r="U195" s="27"/>
      <c r="V195" s="27"/>
      <c r="W195" s="27"/>
      <c r="X195" s="27"/>
      <c r="Y195" s="27"/>
      <c r="Z195" s="27"/>
      <c r="AA195" s="36" t="s">
        <v>235</v>
      </c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7"/>
      <c r="AP195" s="36" t="s">
        <v>238</v>
      </c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8"/>
      <c r="BE195" s="36" t="s">
        <v>245</v>
      </c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8"/>
    </row>
    <row r="196" spans="1:79" ht="32.1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 t="s">
        <v>4</v>
      </c>
      <c r="AB196" s="27"/>
      <c r="AC196" s="27"/>
      <c r="AD196" s="27"/>
      <c r="AE196" s="27"/>
      <c r="AF196" s="27" t="s">
        <v>3</v>
      </c>
      <c r="AG196" s="27"/>
      <c r="AH196" s="27"/>
      <c r="AI196" s="27"/>
      <c r="AJ196" s="27"/>
      <c r="AK196" s="27" t="s">
        <v>89</v>
      </c>
      <c r="AL196" s="27"/>
      <c r="AM196" s="27"/>
      <c r="AN196" s="27"/>
      <c r="AO196" s="27"/>
      <c r="AP196" s="27" t="s">
        <v>4</v>
      </c>
      <c r="AQ196" s="27"/>
      <c r="AR196" s="27"/>
      <c r="AS196" s="27"/>
      <c r="AT196" s="27"/>
      <c r="AU196" s="27" t="s">
        <v>3</v>
      </c>
      <c r="AV196" s="27"/>
      <c r="AW196" s="27"/>
      <c r="AX196" s="27"/>
      <c r="AY196" s="27"/>
      <c r="AZ196" s="27" t="s">
        <v>96</v>
      </c>
      <c r="BA196" s="27"/>
      <c r="BB196" s="27"/>
      <c r="BC196" s="27"/>
      <c r="BD196" s="27"/>
      <c r="BE196" s="27" t="s">
        <v>4</v>
      </c>
      <c r="BF196" s="27"/>
      <c r="BG196" s="27"/>
      <c r="BH196" s="27"/>
      <c r="BI196" s="27"/>
      <c r="BJ196" s="27" t="s">
        <v>3</v>
      </c>
      <c r="BK196" s="27"/>
      <c r="BL196" s="27"/>
      <c r="BM196" s="27"/>
      <c r="BN196" s="27"/>
      <c r="BO196" s="27" t="s">
        <v>127</v>
      </c>
      <c r="BP196" s="27"/>
      <c r="BQ196" s="27"/>
      <c r="BR196" s="27"/>
      <c r="BS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>
        <v>3</v>
      </c>
      <c r="U197" s="27"/>
      <c r="V197" s="27"/>
      <c r="W197" s="27"/>
      <c r="X197" s="27"/>
      <c r="Y197" s="27"/>
      <c r="Z197" s="27"/>
      <c r="AA197" s="27">
        <v>4</v>
      </c>
      <c r="AB197" s="27"/>
      <c r="AC197" s="27"/>
      <c r="AD197" s="27"/>
      <c r="AE197" s="27"/>
      <c r="AF197" s="27">
        <v>5</v>
      </c>
      <c r="AG197" s="27"/>
      <c r="AH197" s="27"/>
      <c r="AI197" s="27"/>
      <c r="AJ197" s="27"/>
      <c r="AK197" s="27">
        <v>6</v>
      </c>
      <c r="AL197" s="27"/>
      <c r="AM197" s="27"/>
      <c r="AN197" s="27"/>
      <c r="AO197" s="27"/>
      <c r="AP197" s="27">
        <v>7</v>
      </c>
      <c r="AQ197" s="27"/>
      <c r="AR197" s="27"/>
      <c r="AS197" s="27"/>
      <c r="AT197" s="27"/>
      <c r="AU197" s="27">
        <v>8</v>
      </c>
      <c r="AV197" s="27"/>
      <c r="AW197" s="27"/>
      <c r="AX197" s="27"/>
      <c r="AY197" s="27"/>
      <c r="AZ197" s="27">
        <v>9</v>
      </c>
      <c r="BA197" s="27"/>
      <c r="BB197" s="27"/>
      <c r="BC197" s="27"/>
      <c r="BD197" s="27"/>
      <c r="BE197" s="27">
        <v>10</v>
      </c>
      <c r="BF197" s="27"/>
      <c r="BG197" s="27"/>
      <c r="BH197" s="27"/>
      <c r="BI197" s="27"/>
      <c r="BJ197" s="27">
        <v>11</v>
      </c>
      <c r="BK197" s="27"/>
      <c r="BL197" s="27"/>
      <c r="BM197" s="27"/>
      <c r="BN197" s="27"/>
      <c r="BO197" s="27">
        <v>12</v>
      </c>
      <c r="BP197" s="27"/>
      <c r="BQ197" s="27"/>
      <c r="BR197" s="27"/>
      <c r="BS197" s="27"/>
    </row>
    <row r="198" spans="1:79" s="1" customFormat="1" ht="15" hidden="1" customHeight="1" x14ac:dyDescent="0.2">
      <c r="A198" s="26" t="s">
        <v>69</v>
      </c>
      <c r="B198" s="26"/>
      <c r="C198" s="26"/>
      <c r="D198" s="26"/>
      <c r="E198" s="26"/>
      <c r="F198" s="26"/>
      <c r="G198" s="61" t="s">
        <v>57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 t="s">
        <v>79</v>
      </c>
      <c r="U198" s="61"/>
      <c r="V198" s="61"/>
      <c r="W198" s="61"/>
      <c r="X198" s="61"/>
      <c r="Y198" s="61"/>
      <c r="Z198" s="61"/>
      <c r="AA198" s="30" t="s">
        <v>65</v>
      </c>
      <c r="AB198" s="30"/>
      <c r="AC198" s="30"/>
      <c r="AD198" s="30"/>
      <c r="AE198" s="30"/>
      <c r="AF198" s="30" t="s">
        <v>66</v>
      </c>
      <c r="AG198" s="30"/>
      <c r="AH198" s="30"/>
      <c r="AI198" s="30"/>
      <c r="AJ198" s="30"/>
      <c r="AK198" s="50" t="s">
        <v>122</v>
      </c>
      <c r="AL198" s="50"/>
      <c r="AM198" s="50"/>
      <c r="AN198" s="50"/>
      <c r="AO198" s="50"/>
      <c r="AP198" s="30" t="s">
        <v>67</v>
      </c>
      <c r="AQ198" s="30"/>
      <c r="AR198" s="30"/>
      <c r="AS198" s="30"/>
      <c r="AT198" s="30"/>
      <c r="AU198" s="30" t="s">
        <v>68</v>
      </c>
      <c r="AV198" s="30"/>
      <c r="AW198" s="30"/>
      <c r="AX198" s="30"/>
      <c r="AY198" s="30"/>
      <c r="AZ198" s="50" t="s">
        <v>122</v>
      </c>
      <c r="BA198" s="50"/>
      <c r="BB198" s="50"/>
      <c r="BC198" s="50"/>
      <c r="BD198" s="50"/>
      <c r="BE198" s="30" t="s">
        <v>58</v>
      </c>
      <c r="BF198" s="30"/>
      <c r="BG198" s="30"/>
      <c r="BH198" s="30"/>
      <c r="BI198" s="30"/>
      <c r="BJ198" s="30" t="s">
        <v>59</v>
      </c>
      <c r="BK198" s="30"/>
      <c r="BL198" s="30"/>
      <c r="BM198" s="30"/>
      <c r="BN198" s="30"/>
      <c r="BO198" s="50" t="s">
        <v>122</v>
      </c>
      <c r="BP198" s="50"/>
      <c r="BQ198" s="50"/>
      <c r="BR198" s="50"/>
      <c r="BS198" s="50"/>
      <c r="CA198" s="1" t="s">
        <v>44</v>
      </c>
    </row>
    <row r="199" spans="1:79" s="6" customFormat="1" ht="12.75" customHeight="1" x14ac:dyDescent="0.2">
      <c r="A199" s="85"/>
      <c r="B199" s="85"/>
      <c r="C199" s="85"/>
      <c r="D199" s="85"/>
      <c r="E199" s="85"/>
      <c r="F199" s="85"/>
      <c r="G199" s="118" t="s">
        <v>147</v>
      </c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9"/>
      <c r="U199" s="119"/>
      <c r="V199" s="119"/>
      <c r="W199" s="119"/>
      <c r="X199" s="119"/>
      <c r="Y199" s="119"/>
      <c r="Z199" s="119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>
        <f>IF(ISNUMBER(AA199),AA199,0)+IF(ISNUMBER(AF199),AF199,0)</f>
        <v>0</v>
      </c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>
        <f>IF(ISNUMBER(AP199),AP199,0)+IF(ISNUMBER(AU199),AU199,0)</f>
        <v>0</v>
      </c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>
        <f>IF(ISNUMBER(BE199),BE199,0)+IF(ISNUMBER(BJ199),BJ199,0)</f>
        <v>0</v>
      </c>
      <c r="BP199" s="116"/>
      <c r="BQ199" s="116"/>
      <c r="BR199" s="116"/>
      <c r="BS199" s="116"/>
      <c r="CA199" s="6" t="s">
        <v>45</v>
      </c>
    </row>
    <row r="201" spans="1:79" ht="13.5" customHeight="1" x14ac:dyDescent="12.75">
      <c r="A201" s="29" t="s">
        <v>267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44" t="s">
        <v>234</v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</row>
    <row r="203" spans="1:79" ht="15" customHeight="1" x14ac:dyDescent="0.2">
      <c r="A203" s="27" t="s">
        <v>6</v>
      </c>
      <c r="B203" s="27"/>
      <c r="C203" s="27"/>
      <c r="D203" s="27"/>
      <c r="E203" s="27"/>
      <c r="F203" s="27"/>
      <c r="G203" s="27" t="s">
        <v>126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13</v>
      </c>
      <c r="U203" s="27"/>
      <c r="V203" s="27"/>
      <c r="W203" s="27"/>
      <c r="X203" s="27"/>
      <c r="Y203" s="27"/>
      <c r="Z203" s="27"/>
      <c r="AA203" s="36" t="s">
        <v>256</v>
      </c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7"/>
      <c r="AP203" s="36" t="s">
        <v>261</v>
      </c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8"/>
    </row>
    <row r="204" spans="1:79" ht="32.1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 t="s">
        <v>4</v>
      </c>
      <c r="AB204" s="27"/>
      <c r="AC204" s="27"/>
      <c r="AD204" s="27"/>
      <c r="AE204" s="27"/>
      <c r="AF204" s="27" t="s">
        <v>3</v>
      </c>
      <c r="AG204" s="27"/>
      <c r="AH204" s="27"/>
      <c r="AI204" s="27"/>
      <c r="AJ204" s="27"/>
      <c r="AK204" s="27" t="s">
        <v>89</v>
      </c>
      <c r="AL204" s="27"/>
      <c r="AM204" s="27"/>
      <c r="AN204" s="27"/>
      <c r="AO204" s="27"/>
      <c r="AP204" s="27" t="s">
        <v>4</v>
      </c>
      <c r="AQ204" s="27"/>
      <c r="AR204" s="27"/>
      <c r="AS204" s="27"/>
      <c r="AT204" s="27"/>
      <c r="AU204" s="27" t="s">
        <v>3</v>
      </c>
      <c r="AV204" s="27"/>
      <c r="AW204" s="27"/>
      <c r="AX204" s="27"/>
      <c r="AY204" s="27"/>
      <c r="AZ204" s="27" t="s">
        <v>96</v>
      </c>
      <c r="BA204" s="27"/>
      <c r="BB204" s="27"/>
      <c r="BC204" s="27"/>
      <c r="BD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/>
      <c r="AA205" s="27">
        <v>4</v>
      </c>
      <c r="AB205" s="27"/>
      <c r="AC205" s="27"/>
      <c r="AD205" s="27"/>
      <c r="AE205" s="27"/>
      <c r="AF205" s="27">
        <v>5</v>
      </c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>
        <v>7</v>
      </c>
      <c r="AQ205" s="27"/>
      <c r="AR205" s="27"/>
      <c r="AS205" s="27"/>
      <c r="AT205" s="27"/>
      <c r="AU205" s="27">
        <v>8</v>
      </c>
      <c r="AV205" s="27"/>
      <c r="AW205" s="27"/>
      <c r="AX205" s="27"/>
      <c r="AY205" s="27"/>
      <c r="AZ205" s="27">
        <v>9</v>
      </c>
      <c r="BA205" s="27"/>
      <c r="BB205" s="27"/>
      <c r="BC205" s="27"/>
      <c r="BD205" s="27"/>
    </row>
    <row r="206" spans="1:79" s="1" customFormat="1" ht="12" hidden="1" customHeight="1" x14ac:dyDescent="0.2">
      <c r="A206" s="26" t="s">
        <v>69</v>
      </c>
      <c r="B206" s="26"/>
      <c r="C206" s="26"/>
      <c r="D206" s="26"/>
      <c r="E206" s="26"/>
      <c r="F206" s="26"/>
      <c r="G206" s="61" t="s">
        <v>57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 t="s">
        <v>79</v>
      </c>
      <c r="U206" s="61"/>
      <c r="V206" s="61"/>
      <c r="W206" s="61"/>
      <c r="X206" s="61"/>
      <c r="Y206" s="61"/>
      <c r="Z206" s="61"/>
      <c r="AA206" s="30" t="s">
        <v>60</v>
      </c>
      <c r="AB206" s="30"/>
      <c r="AC206" s="30"/>
      <c r="AD206" s="30"/>
      <c r="AE206" s="30"/>
      <c r="AF206" s="30" t="s">
        <v>61</v>
      </c>
      <c r="AG206" s="30"/>
      <c r="AH206" s="30"/>
      <c r="AI206" s="30"/>
      <c r="AJ206" s="30"/>
      <c r="AK206" s="50" t="s">
        <v>122</v>
      </c>
      <c r="AL206" s="50"/>
      <c r="AM206" s="50"/>
      <c r="AN206" s="50"/>
      <c r="AO206" s="50"/>
      <c r="AP206" s="30" t="s">
        <v>62</v>
      </c>
      <c r="AQ206" s="30"/>
      <c r="AR206" s="30"/>
      <c r="AS206" s="30"/>
      <c r="AT206" s="30"/>
      <c r="AU206" s="30" t="s">
        <v>63</v>
      </c>
      <c r="AV206" s="30"/>
      <c r="AW206" s="30"/>
      <c r="AX206" s="30"/>
      <c r="AY206" s="30"/>
      <c r="AZ206" s="50" t="s">
        <v>122</v>
      </c>
      <c r="BA206" s="50"/>
      <c r="BB206" s="50"/>
      <c r="BC206" s="50"/>
      <c r="BD206" s="50"/>
      <c r="CA206" s="1" t="s">
        <v>46</v>
      </c>
    </row>
    <row r="207" spans="1:79" s="6" customFormat="1" x14ac:dyDescent="0.2">
      <c r="A207" s="85"/>
      <c r="B207" s="85"/>
      <c r="C207" s="85"/>
      <c r="D207" s="85"/>
      <c r="E207" s="85"/>
      <c r="F207" s="85"/>
      <c r="G207" s="118" t="s">
        <v>147</v>
      </c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9"/>
      <c r="U207" s="119"/>
      <c r="V207" s="119"/>
      <c r="W207" s="119"/>
      <c r="X207" s="119"/>
      <c r="Y207" s="119"/>
      <c r="Z207" s="119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>
        <f>IF(ISNUMBER(AA207),AA207,0)+IF(ISNUMBER(AF207),AF207,0)</f>
        <v>0</v>
      </c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>
        <f>IF(ISNUMBER(AP207),AP207,0)+IF(ISNUMBER(AU207),AU207,0)</f>
        <v>0</v>
      </c>
      <c r="BA207" s="116"/>
      <c r="BB207" s="116"/>
      <c r="BC207" s="116"/>
      <c r="BD207" s="116"/>
      <c r="CA207" s="6" t="s">
        <v>47</v>
      </c>
    </row>
    <row r="210" spans="1:79" ht="14.25" customHeight="1" x14ac:dyDescent="0.2">
      <c r="A210" s="29" t="s">
        <v>268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 x14ac:dyDescent="0.2">
      <c r="A211" s="44" t="s">
        <v>234</v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</row>
    <row r="212" spans="1:79" ht="23.1" customHeight="1" x14ac:dyDescent="0.2">
      <c r="A212" s="27" t="s">
        <v>128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54" t="s">
        <v>129</v>
      </c>
      <c r="O212" s="55"/>
      <c r="P212" s="55"/>
      <c r="Q212" s="55"/>
      <c r="R212" s="55"/>
      <c r="S212" s="55"/>
      <c r="T212" s="55"/>
      <c r="U212" s="56"/>
      <c r="V212" s="54" t="s">
        <v>130</v>
      </c>
      <c r="W212" s="55"/>
      <c r="X212" s="55"/>
      <c r="Y212" s="55"/>
      <c r="Z212" s="56"/>
      <c r="AA212" s="27" t="s">
        <v>235</v>
      </c>
      <c r="AB212" s="27"/>
      <c r="AC212" s="27"/>
      <c r="AD212" s="27"/>
      <c r="AE212" s="27"/>
      <c r="AF212" s="27"/>
      <c r="AG212" s="27"/>
      <c r="AH212" s="27"/>
      <c r="AI212" s="27"/>
      <c r="AJ212" s="27" t="s">
        <v>238</v>
      </c>
      <c r="AK212" s="27"/>
      <c r="AL212" s="27"/>
      <c r="AM212" s="27"/>
      <c r="AN212" s="27"/>
      <c r="AO212" s="27"/>
      <c r="AP212" s="27"/>
      <c r="AQ212" s="27"/>
      <c r="AR212" s="27"/>
      <c r="AS212" s="27" t="s">
        <v>245</v>
      </c>
      <c r="AT212" s="27"/>
      <c r="AU212" s="27"/>
      <c r="AV212" s="27"/>
      <c r="AW212" s="27"/>
      <c r="AX212" s="27"/>
      <c r="AY212" s="27"/>
      <c r="AZ212" s="27"/>
      <c r="BA212" s="27"/>
      <c r="BB212" s="27" t="s">
        <v>256</v>
      </c>
      <c r="BC212" s="27"/>
      <c r="BD212" s="27"/>
      <c r="BE212" s="27"/>
      <c r="BF212" s="27"/>
      <c r="BG212" s="27"/>
      <c r="BH212" s="27"/>
      <c r="BI212" s="27"/>
      <c r="BJ212" s="27"/>
      <c r="BK212" s="27" t="s">
        <v>261</v>
      </c>
      <c r="BL212" s="27"/>
      <c r="BM212" s="27"/>
      <c r="BN212" s="27"/>
      <c r="BO212" s="27"/>
      <c r="BP212" s="27"/>
      <c r="BQ212" s="27"/>
      <c r="BR212" s="27"/>
      <c r="BS212" s="27"/>
    </row>
    <row r="213" spans="1:79" ht="95.2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57"/>
      <c r="O213" s="58"/>
      <c r="P213" s="58"/>
      <c r="Q213" s="58"/>
      <c r="R213" s="58"/>
      <c r="S213" s="58"/>
      <c r="T213" s="58"/>
      <c r="U213" s="59"/>
      <c r="V213" s="57"/>
      <c r="W213" s="58"/>
      <c r="X213" s="58"/>
      <c r="Y213" s="58"/>
      <c r="Z213" s="59"/>
      <c r="AA213" s="74" t="s">
        <v>133</v>
      </c>
      <c r="AB213" s="74"/>
      <c r="AC213" s="74"/>
      <c r="AD213" s="74"/>
      <c r="AE213" s="74"/>
      <c r="AF213" s="74" t="s">
        <v>134</v>
      </c>
      <c r="AG213" s="74"/>
      <c r="AH213" s="74"/>
      <c r="AI213" s="74"/>
      <c r="AJ213" s="74" t="s">
        <v>133</v>
      </c>
      <c r="AK213" s="74"/>
      <c r="AL213" s="74"/>
      <c r="AM213" s="74"/>
      <c r="AN213" s="74"/>
      <c r="AO213" s="74" t="s">
        <v>134</v>
      </c>
      <c r="AP213" s="74"/>
      <c r="AQ213" s="74"/>
      <c r="AR213" s="74"/>
      <c r="AS213" s="74" t="s">
        <v>133</v>
      </c>
      <c r="AT213" s="74"/>
      <c r="AU213" s="74"/>
      <c r="AV213" s="74"/>
      <c r="AW213" s="74"/>
      <c r="AX213" s="74" t="s">
        <v>134</v>
      </c>
      <c r="AY213" s="74"/>
      <c r="AZ213" s="74"/>
      <c r="BA213" s="74"/>
      <c r="BB213" s="74" t="s">
        <v>133</v>
      </c>
      <c r="BC213" s="74"/>
      <c r="BD213" s="74"/>
      <c r="BE213" s="74"/>
      <c r="BF213" s="74"/>
      <c r="BG213" s="74" t="s">
        <v>134</v>
      </c>
      <c r="BH213" s="74"/>
      <c r="BI213" s="74"/>
      <c r="BJ213" s="74"/>
      <c r="BK213" s="74" t="s">
        <v>133</v>
      </c>
      <c r="BL213" s="74"/>
      <c r="BM213" s="74"/>
      <c r="BN213" s="74"/>
      <c r="BO213" s="74"/>
      <c r="BP213" s="74" t="s">
        <v>134</v>
      </c>
      <c r="BQ213" s="74"/>
      <c r="BR213" s="74"/>
      <c r="BS213" s="74"/>
    </row>
    <row r="214" spans="1:79" ht="15" customHeight="1" x14ac:dyDescent="0.2">
      <c r="A214" s="27">
        <v>1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36">
        <v>2</v>
      </c>
      <c r="O214" s="37"/>
      <c r="P214" s="37"/>
      <c r="Q214" s="37"/>
      <c r="R214" s="37"/>
      <c r="S214" s="37"/>
      <c r="T214" s="37"/>
      <c r="U214" s="38"/>
      <c r="V214" s="27">
        <v>3</v>
      </c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>
        <v>6</v>
      </c>
      <c r="AK214" s="27"/>
      <c r="AL214" s="27"/>
      <c r="AM214" s="27"/>
      <c r="AN214" s="27"/>
      <c r="AO214" s="27">
        <v>7</v>
      </c>
      <c r="AP214" s="27"/>
      <c r="AQ214" s="27"/>
      <c r="AR214" s="27"/>
      <c r="AS214" s="27">
        <v>8</v>
      </c>
      <c r="AT214" s="27"/>
      <c r="AU214" s="27"/>
      <c r="AV214" s="27"/>
      <c r="AW214" s="27"/>
      <c r="AX214" s="27">
        <v>9</v>
      </c>
      <c r="AY214" s="27"/>
      <c r="AZ214" s="27"/>
      <c r="BA214" s="27"/>
      <c r="BB214" s="27">
        <v>10</v>
      </c>
      <c r="BC214" s="27"/>
      <c r="BD214" s="27"/>
      <c r="BE214" s="27"/>
      <c r="BF214" s="27"/>
      <c r="BG214" s="27">
        <v>11</v>
      </c>
      <c r="BH214" s="27"/>
      <c r="BI214" s="27"/>
      <c r="BJ214" s="27"/>
      <c r="BK214" s="27">
        <v>12</v>
      </c>
      <c r="BL214" s="27"/>
      <c r="BM214" s="27"/>
      <c r="BN214" s="27"/>
      <c r="BO214" s="27"/>
      <c r="BP214" s="27">
        <v>13</v>
      </c>
      <c r="BQ214" s="27"/>
      <c r="BR214" s="27"/>
      <c r="BS214" s="27"/>
    </row>
    <row r="215" spans="1:79" s="1" customFormat="1" ht="12" hidden="1" customHeight="1" x14ac:dyDescent="0.2">
      <c r="A215" s="61" t="s">
        <v>146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26" t="s">
        <v>131</v>
      </c>
      <c r="O215" s="26"/>
      <c r="P215" s="26"/>
      <c r="Q215" s="26"/>
      <c r="R215" s="26"/>
      <c r="S215" s="26"/>
      <c r="T215" s="26"/>
      <c r="U215" s="26"/>
      <c r="V215" s="26" t="s">
        <v>132</v>
      </c>
      <c r="W215" s="26"/>
      <c r="X215" s="26"/>
      <c r="Y215" s="26"/>
      <c r="Z215" s="26"/>
      <c r="AA215" s="30" t="s">
        <v>65</v>
      </c>
      <c r="AB215" s="30"/>
      <c r="AC215" s="30"/>
      <c r="AD215" s="30"/>
      <c r="AE215" s="30"/>
      <c r="AF215" s="30" t="s">
        <v>66</v>
      </c>
      <c r="AG215" s="30"/>
      <c r="AH215" s="30"/>
      <c r="AI215" s="30"/>
      <c r="AJ215" s="30" t="s">
        <v>67</v>
      </c>
      <c r="AK215" s="30"/>
      <c r="AL215" s="30"/>
      <c r="AM215" s="30"/>
      <c r="AN215" s="30"/>
      <c r="AO215" s="30" t="s">
        <v>68</v>
      </c>
      <c r="AP215" s="30"/>
      <c r="AQ215" s="30"/>
      <c r="AR215" s="30"/>
      <c r="AS215" s="30" t="s">
        <v>58</v>
      </c>
      <c r="AT215" s="30"/>
      <c r="AU215" s="30"/>
      <c r="AV215" s="30"/>
      <c r="AW215" s="30"/>
      <c r="AX215" s="30" t="s">
        <v>59</v>
      </c>
      <c r="AY215" s="30"/>
      <c r="AZ215" s="30"/>
      <c r="BA215" s="30"/>
      <c r="BB215" s="30" t="s">
        <v>60</v>
      </c>
      <c r="BC215" s="30"/>
      <c r="BD215" s="30"/>
      <c r="BE215" s="30"/>
      <c r="BF215" s="30"/>
      <c r="BG215" s="30" t="s">
        <v>61</v>
      </c>
      <c r="BH215" s="30"/>
      <c r="BI215" s="30"/>
      <c r="BJ215" s="30"/>
      <c r="BK215" s="30" t="s">
        <v>62</v>
      </c>
      <c r="BL215" s="30"/>
      <c r="BM215" s="30"/>
      <c r="BN215" s="30"/>
      <c r="BO215" s="30"/>
      <c r="BP215" s="30" t="s">
        <v>63</v>
      </c>
      <c r="BQ215" s="30"/>
      <c r="BR215" s="30"/>
      <c r="BS215" s="30"/>
      <c r="CA215" s="1" t="s">
        <v>48</v>
      </c>
    </row>
    <row r="216" spans="1:79" s="6" customFormat="1" ht="12.75" customHeight="1" x14ac:dyDescent="0.2">
      <c r="A216" s="118" t="s">
        <v>147</v>
      </c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86"/>
      <c r="O216" s="87"/>
      <c r="P216" s="87"/>
      <c r="Q216" s="87"/>
      <c r="R216" s="87"/>
      <c r="S216" s="87"/>
      <c r="T216" s="87"/>
      <c r="U216" s="88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1"/>
      <c r="BQ216" s="122"/>
      <c r="BR216" s="122"/>
      <c r="BS216" s="123"/>
      <c r="CA216" s="6" t="s">
        <v>49</v>
      </c>
    </row>
    <row r="219" spans="1:79" ht="35.25" customHeight="1" x14ac:dyDescent="0.2">
      <c r="A219" s="29" t="s">
        <v>269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</row>
    <row r="221" spans="1:79" ht="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 x14ac:dyDescent="0.2">
      <c r="A223" s="34" t="s">
        <v>252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</row>
    <row r="224" spans="1:79" ht="14.25" customHeight="1" x14ac:dyDescent="0.2">
      <c r="A224" s="29" t="s">
        <v>236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 x14ac:dyDescent="0.2">
      <c r="A225" s="31" t="s">
        <v>234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 x14ac:dyDescent="0.2">
      <c r="A226" s="74" t="s">
        <v>135</v>
      </c>
      <c r="B226" s="74"/>
      <c r="C226" s="74"/>
      <c r="D226" s="74"/>
      <c r="E226" s="74"/>
      <c r="F226" s="74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136</v>
      </c>
      <c r="AF226" s="27"/>
      <c r="AG226" s="27"/>
      <c r="AH226" s="27"/>
      <c r="AI226" s="27"/>
      <c r="AJ226" s="27"/>
      <c r="AK226" s="27" t="s">
        <v>137</v>
      </c>
      <c r="AL226" s="27"/>
      <c r="AM226" s="27"/>
      <c r="AN226" s="27"/>
      <c r="AO226" s="27"/>
      <c r="AP226" s="27"/>
      <c r="AQ226" s="27" t="s">
        <v>138</v>
      </c>
      <c r="AR226" s="27"/>
      <c r="AS226" s="27"/>
      <c r="AT226" s="27"/>
      <c r="AU226" s="27"/>
      <c r="AV226" s="27"/>
      <c r="AW226" s="27" t="s">
        <v>98</v>
      </c>
      <c r="AX226" s="27"/>
      <c r="AY226" s="27"/>
      <c r="AZ226" s="27"/>
      <c r="BA226" s="27"/>
      <c r="BB226" s="27"/>
      <c r="BC226" s="27"/>
      <c r="BD226" s="27"/>
      <c r="BE226" s="27"/>
      <c r="BF226" s="27"/>
      <c r="BG226" s="27" t="s">
        <v>139</v>
      </c>
      <c r="BH226" s="27"/>
      <c r="BI226" s="27"/>
      <c r="BJ226" s="27"/>
      <c r="BK226" s="27"/>
      <c r="BL226" s="27"/>
    </row>
    <row r="227" spans="1:79" ht="39.950000000000003" customHeight="1" x14ac:dyDescent="0.2">
      <c r="A227" s="74"/>
      <c r="B227" s="74"/>
      <c r="C227" s="74"/>
      <c r="D227" s="74"/>
      <c r="E227" s="74"/>
      <c r="F227" s="74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 t="s">
        <v>17</v>
      </c>
      <c r="AX227" s="27"/>
      <c r="AY227" s="27"/>
      <c r="AZ227" s="27"/>
      <c r="BA227" s="27"/>
      <c r="BB227" s="27" t="s">
        <v>16</v>
      </c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 x14ac:dyDescent="0.2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7">
        <v>8</v>
      </c>
      <c r="AX228" s="27"/>
      <c r="AY228" s="27"/>
      <c r="AZ228" s="27"/>
      <c r="BA228" s="27"/>
      <c r="BB228" s="27">
        <v>9</v>
      </c>
      <c r="BC228" s="27"/>
      <c r="BD228" s="27"/>
      <c r="BE228" s="27"/>
      <c r="BF228" s="27"/>
      <c r="BG228" s="27">
        <v>10</v>
      </c>
      <c r="BH228" s="27"/>
      <c r="BI228" s="27"/>
      <c r="BJ228" s="27"/>
      <c r="BK228" s="27"/>
      <c r="BL228" s="27"/>
    </row>
    <row r="229" spans="1:79" s="1" customFormat="1" ht="12" hidden="1" customHeight="1" x14ac:dyDescent="0.2">
      <c r="A229" s="26" t="s">
        <v>64</v>
      </c>
      <c r="B229" s="26"/>
      <c r="C229" s="26"/>
      <c r="D229" s="26"/>
      <c r="E229" s="26"/>
      <c r="F229" s="26"/>
      <c r="G229" s="61" t="s">
        <v>57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78" t="s">
        <v>99</v>
      </c>
      <c r="AR229" s="30"/>
      <c r="AS229" s="30"/>
      <c r="AT229" s="30"/>
      <c r="AU229" s="30"/>
      <c r="AV229" s="30"/>
      <c r="AW229" s="30" t="s">
        <v>84</v>
      </c>
      <c r="AX229" s="30"/>
      <c r="AY229" s="30"/>
      <c r="AZ229" s="30"/>
      <c r="BA229" s="30"/>
      <c r="BB229" s="30" t="s">
        <v>85</v>
      </c>
      <c r="BC229" s="30"/>
      <c r="BD229" s="30"/>
      <c r="BE229" s="30"/>
      <c r="BF229" s="30"/>
      <c r="BG229" s="78" t="s">
        <v>100</v>
      </c>
      <c r="BH229" s="30"/>
      <c r="BI229" s="30"/>
      <c r="BJ229" s="30"/>
      <c r="BK229" s="30"/>
      <c r="BL229" s="30"/>
      <c r="CA229" s="1" t="s">
        <v>50</v>
      </c>
    </row>
    <row r="230" spans="1:79" s="6" customFormat="1" ht="12.75" customHeight="1" x14ac:dyDescent="0.2">
      <c r="A230" s="85"/>
      <c r="B230" s="85"/>
      <c r="C230" s="85"/>
      <c r="D230" s="85"/>
      <c r="E230" s="85"/>
      <c r="F230" s="85"/>
      <c r="G230" s="118" t="s">
        <v>147</v>
      </c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>
        <f>IF(ISNUMBER(AK230),AK230,0)-IF(ISNUMBER(AE230),AE230,0)</f>
        <v>0</v>
      </c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>
        <f>IF(ISNUMBER(Z230),Z230,0)+IF(ISNUMBER(AK230),AK230,0)</f>
        <v>0</v>
      </c>
      <c r="BH230" s="116"/>
      <c r="BI230" s="116"/>
      <c r="BJ230" s="116"/>
      <c r="BK230" s="116"/>
      <c r="BL230" s="116"/>
      <c r="CA230" s="6" t="s">
        <v>51</v>
      </c>
    </row>
    <row r="232" spans="1:79" ht="14.25" customHeight="1" x14ac:dyDescent="12.75">
      <c r="A232" s="29" t="s">
        <v>253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 x14ac:dyDescent="0.2">
      <c r="A233" s="31" t="s">
        <v>234</v>
      </c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</row>
    <row r="234" spans="1:79" ht="18" customHeight="1" x14ac:dyDescent="0.2">
      <c r="A234" s="27" t="s">
        <v>135</v>
      </c>
      <c r="B234" s="27"/>
      <c r="C234" s="27"/>
      <c r="D234" s="27"/>
      <c r="E234" s="27"/>
      <c r="F234" s="27"/>
      <c r="G234" s="27" t="s">
        <v>19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 t="s">
        <v>240</v>
      </c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 t="s">
        <v>250</v>
      </c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42.9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 t="s">
        <v>140</v>
      </c>
      <c r="R235" s="27"/>
      <c r="S235" s="27"/>
      <c r="T235" s="27"/>
      <c r="U235" s="27"/>
      <c r="V235" s="74" t="s">
        <v>141</v>
      </c>
      <c r="W235" s="74"/>
      <c r="X235" s="74"/>
      <c r="Y235" s="74"/>
      <c r="Z235" s="27" t="s">
        <v>142</v>
      </c>
      <c r="AA235" s="27"/>
      <c r="AB235" s="27"/>
      <c r="AC235" s="27"/>
      <c r="AD235" s="27"/>
      <c r="AE235" s="27"/>
      <c r="AF235" s="27"/>
      <c r="AG235" s="27"/>
      <c r="AH235" s="27"/>
      <c r="AI235" s="27"/>
      <c r="AJ235" s="27" t="s">
        <v>143</v>
      </c>
      <c r="AK235" s="27"/>
      <c r="AL235" s="27"/>
      <c r="AM235" s="27"/>
      <c r="AN235" s="27"/>
      <c r="AO235" s="27" t="s">
        <v>20</v>
      </c>
      <c r="AP235" s="27"/>
      <c r="AQ235" s="27"/>
      <c r="AR235" s="27"/>
      <c r="AS235" s="27"/>
      <c r="AT235" s="74" t="s">
        <v>144</v>
      </c>
      <c r="AU235" s="74"/>
      <c r="AV235" s="74"/>
      <c r="AW235" s="74"/>
      <c r="AX235" s="27" t="s">
        <v>142</v>
      </c>
      <c r="AY235" s="27"/>
      <c r="AZ235" s="27"/>
      <c r="BA235" s="27"/>
      <c r="BB235" s="27"/>
      <c r="BC235" s="27"/>
      <c r="BD235" s="27"/>
      <c r="BE235" s="27"/>
      <c r="BF235" s="27"/>
      <c r="BG235" s="27"/>
      <c r="BH235" s="27" t="s">
        <v>145</v>
      </c>
      <c r="BI235" s="27"/>
      <c r="BJ235" s="27"/>
      <c r="BK235" s="27"/>
      <c r="BL235" s="27"/>
    </row>
    <row r="236" spans="1:79" ht="63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74"/>
      <c r="W236" s="74"/>
      <c r="X236" s="74"/>
      <c r="Y236" s="74"/>
      <c r="Z236" s="27" t="s">
        <v>17</v>
      </c>
      <c r="AA236" s="27"/>
      <c r="AB236" s="27"/>
      <c r="AC236" s="27"/>
      <c r="AD236" s="27"/>
      <c r="AE236" s="27" t="s">
        <v>16</v>
      </c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74"/>
      <c r="AU236" s="74"/>
      <c r="AV236" s="74"/>
      <c r="AW236" s="74"/>
      <c r="AX236" s="27" t="s">
        <v>17</v>
      </c>
      <c r="AY236" s="27"/>
      <c r="AZ236" s="27"/>
      <c r="BA236" s="27"/>
      <c r="BB236" s="27"/>
      <c r="BC236" s="27" t="s">
        <v>16</v>
      </c>
      <c r="BD236" s="27"/>
      <c r="BE236" s="27"/>
      <c r="BF236" s="27"/>
      <c r="BG236" s="27"/>
      <c r="BH236" s="27"/>
      <c r="BI236" s="27"/>
      <c r="BJ236" s="27"/>
      <c r="BK236" s="27"/>
      <c r="BL236" s="27"/>
    </row>
    <row r="237" spans="1:79" ht="15" customHeight="1" x14ac:dyDescent="0.2">
      <c r="A237" s="27">
        <v>1</v>
      </c>
      <c r="B237" s="27"/>
      <c r="C237" s="27"/>
      <c r="D237" s="27"/>
      <c r="E237" s="27"/>
      <c r="F237" s="27"/>
      <c r="G237" s="27">
        <v>2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>
        <v>3</v>
      </c>
      <c r="R237" s="27"/>
      <c r="S237" s="27"/>
      <c r="T237" s="27"/>
      <c r="U237" s="27"/>
      <c r="V237" s="27">
        <v>4</v>
      </c>
      <c r="W237" s="27"/>
      <c r="X237" s="27"/>
      <c r="Y237" s="27"/>
      <c r="Z237" s="27">
        <v>5</v>
      </c>
      <c r="AA237" s="27"/>
      <c r="AB237" s="27"/>
      <c r="AC237" s="27"/>
      <c r="AD237" s="27"/>
      <c r="AE237" s="27">
        <v>6</v>
      </c>
      <c r="AF237" s="27"/>
      <c r="AG237" s="27"/>
      <c r="AH237" s="27"/>
      <c r="AI237" s="27"/>
      <c r="AJ237" s="27">
        <v>7</v>
      </c>
      <c r="AK237" s="27"/>
      <c r="AL237" s="27"/>
      <c r="AM237" s="27"/>
      <c r="AN237" s="27"/>
      <c r="AO237" s="27">
        <v>8</v>
      </c>
      <c r="AP237" s="27"/>
      <c r="AQ237" s="27"/>
      <c r="AR237" s="27"/>
      <c r="AS237" s="27"/>
      <c r="AT237" s="27">
        <v>9</v>
      </c>
      <c r="AU237" s="27"/>
      <c r="AV237" s="27"/>
      <c r="AW237" s="27"/>
      <c r="AX237" s="27">
        <v>10</v>
      </c>
      <c r="AY237" s="27"/>
      <c r="AZ237" s="27"/>
      <c r="BA237" s="27"/>
      <c r="BB237" s="27"/>
      <c r="BC237" s="27">
        <v>11</v>
      </c>
      <c r="BD237" s="27"/>
      <c r="BE237" s="27"/>
      <c r="BF237" s="27"/>
      <c r="BG237" s="27"/>
      <c r="BH237" s="27">
        <v>12</v>
      </c>
      <c r="BI237" s="27"/>
      <c r="BJ237" s="27"/>
      <c r="BK237" s="27"/>
      <c r="BL237" s="27"/>
    </row>
    <row r="238" spans="1:79" s="1" customFormat="1" ht="12" hidden="1" customHeight="1" x14ac:dyDescent="0.2">
      <c r="A238" s="26" t="s">
        <v>64</v>
      </c>
      <c r="B238" s="26"/>
      <c r="C238" s="26"/>
      <c r="D238" s="26"/>
      <c r="E238" s="26"/>
      <c r="F238" s="26"/>
      <c r="G238" s="61" t="s">
        <v>57</v>
      </c>
      <c r="H238" s="61"/>
      <c r="I238" s="61"/>
      <c r="J238" s="61"/>
      <c r="K238" s="61"/>
      <c r="L238" s="61"/>
      <c r="M238" s="61"/>
      <c r="N238" s="61"/>
      <c r="O238" s="61"/>
      <c r="P238" s="61"/>
      <c r="Q238" s="30" t="s">
        <v>80</v>
      </c>
      <c r="R238" s="30"/>
      <c r="S238" s="30"/>
      <c r="T238" s="30"/>
      <c r="U238" s="30"/>
      <c r="V238" s="30" t="s">
        <v>81</v>
      </c>
      <c r="W238" s="30"/>
      <c r="X238" s="30"/>
      <c r="Y238" s="30"/>
      <c r="Z238" s="30" t="s">
        <v>82</v>
      </c>
      <c r="AA238" s="30"/>
      <c r="AB238" s="30"/>
      <c r="AC238" s="30"/>
      <c r="AD238" s="30"/>
      <c r="AE238" s="30" t="s">
        <v>83</v>
      </c>
      <c r="AF238" s="30"/>
      <c r="AG238" s="30"/>
      <c r="AH238" s="30"/>
      <c r="AI238" s="30"/>
      <c r="AJ238" s="78" t="s">
        <v>101</v>
      </c>
      <c r="AK238" s="30"/>
      <c r="AL238" s="30"/>
      <c r="AM238" s="30"/>
      <c r="AN238" s="30"/>
      <c r="AO238" s="30" t="s">
        <v>84</v>
      </c>
      <c r="AP238" s="30"/>
      <c r="AQ238" s="30"/>
      <c r="AR238" s="30"/>
      <c r="AS238" s="30"/>
      <c r="AT238" s="78" t="s">
        <v>102</v>
      </c>
      <c r="AU238" s="30"/>
      <c r="AV238" s="30"/>
      <c r="AW238" s="30"/>
      <c r="AX238" s="30" t="s">
        <v>85</v>
      </c>
      <c r="AY238" s="30"/>
      <c r="AZ238" s="30"/>
      <c r="BA238" s="30"/>
      <c r="BB238" s="30"/>
      <c r="BC238" s="30" t="s">
        <v>86</v>
      </c>
      <c r="BD238" s="30"/>
      <c r="BE238" s="30"/>
      <c r="BF238" s="30"/>
      <c r="BG238" s="30"/>
      <c r="BH238" s="78" t="s">
        <v>101</v>
      </c>
      <c r="BI238" s="30"/>
      <c r="BJ238" s="30"/>
      <c r="BK238" s="30"/>
      <c r="BL238" s="30"/>
      <c r="CA238" s="1" t="s">
        <v>52</v>
      </c>
    </row>
    <row r="239" spans="1:79" s="6" customFormat="1" ht="12.75" customHeight="1" x14ac:dyDescent="0.2">
      <c r="A239" s="85"/>
      <c r="B239" s="85"/>
      <c r="C239" s="85"/>
      <c r="D239" s="85"/>
      <c r="E239" s="85"/>
      <c r="F239" s="85"/>
      <c r="G239" s="118" t="s">
        <v>147</v>
      </c>
      <c r="H239" s="118"/>
      <c r="I239" s="118"/>
      <c r="J239" s="118"/>
      <c r="K239" s="118"/>
      <c r="L239" s="118"/>
      <c r="M239" s="118"/>
      <c r="N239" s="118"/>
      <c r="O239" s="118"/>
      <c r="P239" s="118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>
        <f>IF(ISNUMBER(Q239),Q239,0)-IF(ISNUMBER(Z239),Z239,0)</f>
        <v>0</v>
      </c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>
        <f>IF(ISNUMBER(V239),V239,0)-IF(ISNUMBER(Z239),Z239,0)-IF(ISNUMBER(AE239),AE239,0)</f>
        <v>0</v>
      </c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>
        <f>IF(ISNUMBER(AO239),AO239,0)-IF(ISNUMBER(AX239),AX239,0)</f>
        <v>0</v>
      </c>
      <c r="BI239" s="116"/>
      <c r="BJ239" s="116"/>
      <c r="BK239" s="116"/>
      <c r="BL239" s="116"/>
      <c r="CA239" s="6" t="s">
        <v>53</v>
      </c>
    </row>
    <row r="241" spans="1:79" ht="14.25" customHeight="1" x14ac:dyDescent="12.75">
      <c r="A241" s="29" t="s">
        <v>241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79" ht="15" customHeight="1" x14ac:dyDescent="0.2">
      <c r="A242" s="31" t="s">
        <v>234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</row>
    <row r="243" spans="1:79" ht="42.95" customHeight="1" x14ac:dyDescent="0.2">
      <c r="A243" s="74" t="s">
        <v>135</v>
      </c>
      <c r="B243" s="74"/>
      <c r="C243" s="74"/>
      <c r="D243" s="74"/>
      <c r="E243" s="74"/>
      <c r="F243" s="74"/>
      <c r="G243" s="27" t="s">
        <v>19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 t="s">
        <v>15</v>
      </c>
      <c r="U243" s="27"/>
      <c r="V243" s="27"/>
      <c r="W243" s="27"/>
      <c r="X243" s="27"/>
      <c r="Y243" s="27"/>
      <c r="Z243" s="27" t="s">
        <v>14</v>
      </c>
      <c r="AA243" s="27"/>
      <c r="AB243" s="27"/>
      <c r="AC243" s="27"/>
      <c r="AD243" s="27"/>
      <c r="AE243" s="27" t="s">
        <v>237</v>
      </c>
      <c r="AF243" s="27"/>
      <c r="AG243" s="27"/>
      <c r="AH243" s="27"/>
      <c r="AI243" s="27"/>
      <c r="AJ243" s="27"/>
      <c r="AK243" s="27" t="s">
        <v>242</v>
      </c>
      <c r="AL243" s="27"/>
      <c r="AM243" s="27"/>
      <c r="AN243" s="27"/>
      <c r="AO243" s="27"/>
      <c r="AP243" s="27"/>
      <c r="AQ243" s="27" t="s">
        <v>254</v>
      </c>
      <c r="AR243" s="27"/>
      <c r="AS243" s="27"/>
      <c r="AT243" s="27"/>
      <c r="AU243" s="27"/>
      <c r="AV243" s="27"/>
      <c r="AW243" s="27" t="s">
        <v>18</v>
      </c>
      <c r="AX243" s="27"/>
      <c r="AY243" s="27"/>
      <c r="AZ243" s="27"/>
      <c r="BA243" s="27"/>
      <c r="BB243" s="27"/>
      <c r="BC243" s="27"/>
      <c r="BD243" s="27"/>
      <c r="BE243" s="27" t="s">
        <v>156</v>
      </c>
      <c r="BF243" s="27"/>
      <c r="BG243" s="27"/>
      <c r="BH243" s="27"/>
      <c r="BI243" s="27"/>
      <c r="BJ243" s="27"/>
      <c r="BK243" s="27"/>
      <c r="BL243" s="27"/>
    </row>
    <row r="244" spans="1:79" ht="21.75" customHeight="1" x14ac:dyDescent="0.2">
      <c r="A244" s="74"/>
      <c r="B244" s="74"/>
      <c r="C244" s="74"/>
      <c r="D244" s="74"/>
      <c r="E244" s="74"/>
      <c r="F244" s="74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</row>
    <row r="245" spans="1:79" ht="15" customHeight="1" x14ac:dyDescent="0.2">
      <c r="A245" s="27">
        <v>1</v>
      </c>
      <c r="B245" s="27"/>
      <c r="C245" s="27"/>
      <c r="D245" s="27"/>
      <c r="E245" s="27"/>
      <c r="F245" s="27"/>
      <c r="G245" s="27">
        <v>2</v>
      </c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>
        <v>3</v>
      </c>
      <c r="U245" s="27"/>
      <c r="V245" s="27"/>
      <c r="W245" s="27"/>
      <c r="X245" s="27"/>
      <c r="Y245" s="27"/>
      <c r="Z245" s="27">
        <v>4</v>
      </c>
      <c r="AA245" s="27"/>
      <c r="AB245" s="27"/>
      <c r="AC245" s="27"/>
      <c r="AD245" s="27"/>
      <c r="AE245" s="27">
        <v>5</v>
      </c>
      <c r="AF245" s="27"/>
      <c r="AG245" s="27"/>
      <c r="AH245" s="27"/>
      <c r="AI245" s="27"/>
      <c r="AJ245" s="27"/>
      <c r="AK245" s="27">
        <v>6</v>
      </c>
      <c r="AL245" s="27"/>
      <c r="AM245" s="27"/>
      <c r="AN245" s="27"/>
      <c r="AO245" s="27"/>
      <c r="AP245" s="27"/>
      <c r="AQ245" s="27">
        <v>7</v>
      </c>
      <c r="AR245" s="27"/>
      <c r="AS245" s="27"/>
      <c r="AT245" s="27"/>
      <c r="AU245" s="27"/>
      <c r="AV245" s="27"/>
      <c r="AW245" s="26">
        <v>8</v>
      </c>
      <c r="AX245" s="26"/>
      <c r="AY245" s="26"/>
      <c r="AZ245" s="26"/>
      <c r="BA245" s="26"/>
      <c r="BB245" s="26"/>
      <c r="BC245" s="26"/>
      <c r="BD245" s="26"/>
      <c r="BE245" s="26">
        <v>9</v>
      </c>
      <c r="BF245" s="26"/>
      <c r="BG245" s="26"/>
      <c r="BH245" s="26"/>
      <c r="BI245" s="26"/>
      <c r="BJ245" s="26"/>
      <c r="BK245" s="26"/>
      <c r="BL245" s="26"/>
    </row>
    <row r="246" spans="1:79" s="1" customFormat="1" ht="18.75" hidden="1" customHeight="1" x14ac:dyDescent="0.2">
      <c r="A246" s="26" t="s">
        <v>64</v>
      </c>
      <c r="B246" s="26"/>
      <c r="C246" s="26"/>
      <c r="D246" s="26"/>
      <c r="E246" s="26"/>
      <c r="F246" s="26"/>
      <c r="G246" s="61" t="s">
        <v>57</v>
      </c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30" t="s">
        <v>80</v>
      </c>
      <c r="U246" s="30"/>
      <c r="V246" s="30"/>
      <c r="W246" s="30"/>
      <c r="X246" s="30"/>
      <c r="Y246" s="30"/>
      <c r="Z246" s="30" t="s">
        <v>81</v>
      </c>
      <c r="AA246" s="30"/>
      <c r="AB246" s="30"/>
      <c r="AC246" s="30"/>
      <c r="AD246" s="30"/>
      <c r="AE246" s="30" t="s">
        <v>82</v>
      </c>
      <c r="AF246" s="30"/>
      <c r="AG246" s="30"/>
      <c r="AH246" s="30"/>
      <c r="AI246" s="30"/>
      <c r="AJ246" s="30"/>
      <c r="AK246" s="30" t="s">
        <v>83</v>
      </c>
      <c r="AL246" s="30"/>
      <c r="AM246" s="30"/>
      <c r="AN246" s="30"/>
      <c r="AO246" s="30"/>
      <c r="AP246" s="30"/>
      <c r="AQ246" s="30" t="s">
        <v>84</v>
      </c>
      <c r="AR246" s="30"/>
      <c r="AS246" s="30"/>
      <c r="AT246" s="30"/>
      <c r="AU246" s="30"/>
      <c r="AV246" s="30"/>
      <c r="AW246" s="61" t="s">
        <v>87</v>
      </c>
      <c r="AX246" s="61"/>
      <c r="AY246" s="61"/>
      <c r="AZ246" s="61"/>
      <c r="BA246" s="61"/>
      <c r="BB246" s="61"/>
      <c r="BC246" s="61"/>
      <c r="BD246" s="61"/>
      <c r="BE246" s="61" t="s">
        <v>88</v>
      </c>
      <c r="BF246" s="61"/>
      <c r="BG246" s="61"/>
      <c r="BH246" s="61"/>
      <c r="BI246" s="61"/>
      <c r="BJ246" s="61"/>
      <c r="BK246" s="61"/>
      <c r="BL246" s="61"/>
      <c r="CA246" s="1" t="s">
        <v>54</v>
      </c>
    </row>
    <row r="247" spans="1:79" s="6" customFormat="1" ht="12.75" customHeight="1" x14ac:dyDescent="0.2">
      <c r="A247" s="85"/>
      <c r="B247" s="85"/>
      <c r="C247" s="85"/>
      <c r="D247" s="85"/>
      <c r="E247" s="85"/>
      <c r="F247" s="85"/>
      <c r="G247" s="118" t="s">
        <v>147</v>
      </c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8"/>
      <c r="AX247" s="118"/>
      <c r="AY247" s="118"/>
      <c r="AZ247" s="118"/>
      <c r="BA247" s="118"/>
      <c r="BB247" s="118"/>
      <c r="BC247" s="118"/>
      <c r="BD247" s="118"/>
      <c r="BE247" s="118"/>
      <c r="BF247" s="118"/>
      <c r="BG247" s="118"/>
      <c r="BH247" s="118"/>
      <c r="BI247" s="118"/>
      <c r="BJ247" s="118"/>
      <c r="BK247" s="118"/>
      <c r="BL247" s="118"/>
      <c r="CA247" s="6" t="s">
        <v>55</v>
      </c>
    </row>
    <row r="249" spans="1:79" ht="14.25" customHeight="1" x14ac:dyDescent="12.75">
      <c r="A249" s="29" t="s">
        <v>255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 customHeight="1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</row>
    <row r="251" spans="1:79" ht="1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3" spans="1:79" ht="14.25" x14ac:dyDescent="0.2">
      <c r="A253" s="29" t="s">
        <v>270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79" ht="14.25" x14ac:dyDescent="0.2">
      <c r="A254" s="29" t="s">
        <v>243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</row>
    <row r="256" spans="1:79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9" spans="1:58" ht="18.95" customHeight="1" x14ac:dyDescent="0.2">
      <c r="A259" s="128" t="s">
        <v>228</v>
      </c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  <c r="AA259" s="125"/>
      <c r="AB259" s="22"/>
      <c r="AC259" s="22"/>
      <c r="AD259" s="22"/>
      <c r="AE259" s="22"/>
      <c r="AF259" s="22"/>
      <c r="AG259" s="22"/>
      <c r="AH259" s="42"/>
      <c r="AI259" s="42"/>
      <c r="AJ259" s="42"/>
      <c r="AK259" s="42"/>
      <c r="AL259" s="42"/>
      <c r="AM259" s="42"/>
      <c r="AN259" s="42"/>
      <c r="AO259" s="42"/>
      <c r="AP259" s="42"/>
      <c r="AQ259" s="22"/>
      <c r="AR259" s="22"/>
      <c r="AS259" s="22"/>
      <c r="AT259" s="22"/>
      <c r="AU259" s="129" t="s">
        <v>230</v>
      </c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</row>
    <row r="260" spans="1:58" ht="12.75" customHeight="1" x14ac:dyDescent="0.2">
      <c r="AB260" s="23"/>
      <c r="AC260" s="23"/>
      <c r="AD260" s="23"/>
      <c r="AE260" s="23"/>
      <c r="AF260" s="23"/>
      <c r="AG260" s="23"/>
      <c r="AH260" s="28" t="s">
        <v>1</v>
      </c>
      <c r="AI260" s="28"/>
      <c r="AJ260" s="28"/>
      <c r="AK260" s="28"/>
      <c r="AL260" s="28"/>
      <c r="AM260" s="28"/>
      <c r="AN260" s="28"/>
      <c r="AO260" s="28"/>
      <c r="AP260" s="28"/>
      <c r="AQ260" s="23"/>
      <c r="AR260" s="23"/>
      <c r="AS260" s="23"/>
      <c r="AT260" s="23"/>
      <c r="AU260" s="28" t="s">
        <v>160</v>
      </c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</row>
    <row r="261" spans="1:58" ht="15" x14ac:dyDescent="0.2">
      <c r="AB261" s="23"/>
      <c r="AC261" s="23"/>
      <c r="AD261" s="23"/>
      <c r="AE261" s="23"/>
      <c r="AF261" s="23"/>
      <c r="AG261" s="23"/>
      <c r="AH261" s="24"/>
      <c r="AI261" s="24"/>
      <c r="AJ261" s="24"/>
      <c r="AK261" s="24"/>
      <c r="AL261" s="24"/>
      <c r="AM261" s="24"/>
      <c r="AN261" s="24"/>
      <c r="AO261" s="24"/>
      <c r="AP261" s="24"/>
      <c r="AQ261" s="23"/>
      <c r="AR261" s="23"/>
      <c r="AS261" s="23"/>
      <c r="AT261" s="23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</row>
    <row r="262" spans="1:58" ht="18" customHeight="1" x14ac:dyDescent="0.2">
      <c r="A262" s="128" t="s">
        <v>229</v>
      </c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23"/>
      <c r="AC262" s="23"/>
      <c r="AD262" s="23"/>
      <c r="AE262" s="23"/>
      <c r="AF262" s="23"/>
      <c r="AG262" s="23"/>
      <c r="AH262" s="43"/>
      <c r="AI262" s="43"/>
      <c r="AJ262" s="43"/>
      <c r="AK262" s="43"/>
      <c r="AL262" s="43"/>
      <c r="AM262" s="43"/>
      <c r="AN262" s="43"/>
      <c r="AO262" s="43"/>
      <c r="AP262" s="43"/>
      <c r="AQ262" s="23"/>
      <c r="AR262" s="23"/>
      <c r="AS262" s="23"/>
      <c r="AT262" s="23"/>
      <c r="AU262" s="130" t="s">
        <v>231</v>
      </c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</row>
    <row r="263" spans="1:58" ht="12" customHeight="1" x14ac:dyDescent="0.2">
      <c r="AB263" s="23"/>
      <c r="AC263" s="23"/>
      <c r="AD263" s="23"/>
      <c r="AE263" s="23"/>
      <c r="AF263" s="23"/>
      <c r="AG263" s="23"/>
      <c r="AH263" s="28" t="s">
        <v>1</v>
      </c>
      <c r="AI263" s="28"/>
      <c r="AJ263" s="28"/>
      <c r="AK263" s="28"/>
      <c r="AL263" s="28"/>
      <c r="AM263" s="28"/>
      <c r="AN263" s="28"/>
      <c r="AO263" s="28"/>
      <c r="AP263" s="28"/>
      <c r="AQ263" s="23"/>
      <c r="AR263" s="23"/>
      <c r="AS263" s="23"/>
      <c r="AT263" s="23"/>
      <c r="AU263" s="28" t="s">
        <v>160</v>
      </c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</row>
  </sheetData>
  <mergeCells count="1769">
    <mergeCell ref="BJ189:BL189"/>
    <mergeCell ref="AR189:AT189"/>
    <mergeCell ref="AU189:AW189"/>
    <mergeCell ref="AX189:AZ189"/>
    <mergeCell ref="BA189:BC189"/>
    <mergeCell ref="BD189:BF189"/>
    <mergeCell ref="BG189:BI189"/>
    <mergeCell ref="BJ188:BL188"/>
    <mergeCell ref="A189:C189"/>
    <mergeCell ref="D189:V189"/>
    <mergeCell ref="W189:Y189"/>
    <mergeCell ref="Z189:AB189"/>
    <mergeCell ref="AC189:AE189"/>
    <mergeCell ref="AF189:AH189"/>
    <mergeCell ref="AI189:AK189"/>
    <mergeCell ref="AL189:AN189"/>
    <mergeCell ref="AO189:AQ189"/>
    <mergeCell ref="AR188:AT188"/>
    <mergeCell ref="AU188:AW188"/>
    <mergeCell ref="AX188:AZ188"/>
    <mergeCell ref="BA188:BC188"/>
    <mergeCell ref="BD188:BF188"/>
    <mergeCell ref="BG188:BI188"/>
    <mergeCell ref="BJ187:BL187"/>
    <mergeCell ref="A188:C188"/>
    <mergeCell ref="D188:V188"/>
    <mergeCell ref="W188:Y188"/>
    <mergeCell ref="Z188:AB188"/>
    <mergeCell ref="AC188:AE188"/>
    <mergeCell ref="AF188:AH188"/>
    <mergeCell ref="AI188:AK188"/>
    <mergeCell ref="AL188:AN188"/>
    <mergeCell ref="AO188:AQ188"/>
    <mergeCell ref="AR187:AT187"/>
    <mergeCell ref="AU187:AW187"/>
    <mergeCell ref="AX187:AZ187"/>
    <mergeCell ref="BA187:BC187"/>
    <mergeCell ref="BD187:BF187"/>
    <mergeCell ref="BG187:BI187"/>
    <mergeCell ref="A187:C187"/>
    <mergeCell ref="D187:V187"/>
    <mergeCell ref="W187:Y187"/>
    <mergeCell ref="Z187:AB187"/>
    <mergeCell ref="AC187:AE187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O174:AS174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O173:AS173"/>
    <mergeCell ref="AT173:AX173"/>
    <mergeCell ref="Z172:AD172"/>
    <mergeCell ref="AE172:AI172"/>
    <mergeCell ref="AJ172:AN172"/>
    <mergeCell ref="AO172:AS172"/>
    <mergeCell ref="AT172:AX172"/>
    <mergeCell ref="AY172:BC172"/>
    <mergeCell ref="A171:T171"/>
    <mergeCell ref="U171:Y171"/>
    <mergeCell ref="Z171:AD171"/>
    <mergeCell ref="AE171:AI171"/>
    <mergeCell ref="AJ171:AN171"/>
    <mergeCell ref="AO171:AS171"/>
    <mergeCell ref="AT171:AX171"/>
    <mergeCell ref="AY171:BC171"/>
    <mergeCell ref="BD171:BH171"/>
    <mergeCell ref="BE162:BI162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V151:AE151"/>
    <mergeCell ref="AF151:AJ151"/>
    <mergeCell ref="AK151:AO151"/>
    <mergeCell ref="AP151:AT151"/>
    <mergeCell ref="AU151:AY151"/>
    <mergeCell ref="AZ151:BD151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2:BI142"/>
    <mergeCell ref="BJ142:BN142"/>
    <mergeCell ref="BO142:BS142"/>
    <mergeCell ref="BT142:BX142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D120:BH120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Z116:AD116"/>
    <mergeCell ref="AE116:AI116"/>
    <mergeCell ref="AJ116:AN116"/>
    <mergeCell ref="AO116:AS116"/>
    <mergeCell ref="AT116:AX116"/>
    <mergeCell ref="AY116:BC116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L106:BP106"/>
    <mergeCell ref="BQ106:BT106"/>
    <mergeCell ref="BU106:BY106"/>
    <mergeCell ref="AI106:AM106"/>
    <mergeCell ref="AN106:AR106"/>
    <mergeCell ref="AS106:AW106"/>
    <mergeCell ref="AX106:BA106"/>
    <mergeCell ref="BB106:BF106"/>
    <mergeCell ref="BG106:BK106"/>
    <mergeCell ref="BB105:BF105"/>
    <mergeCell ref="BG105:BK105"/>
    <mergeCell ref="BL105:BP105"/>
    <mergeCell ref="BQ105:BT105"/>
    <mergeCell ref="BU105:BY105"/>
    <mergeCell ref="A106:C106"/>
    <mergeCell ref="D106:T106"/>
    <mergeCell ref="U106:Y106"/>
    <mergeCell ref="Z106:AD106"/>
    <mergeCell ref="AE106:AH106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X105:BA105"/>
    <mergeCell ref="AS104:AW104"/>
    <mergeCell ref="AX104:BA104"/>
    <mergeCell ref="BB104:BF104"/>
    <mergeCell ref="BG104:BK104"/>
    <mergeCell ref="BL104:BP104"/>
    <mergeCell ref="BQ104:BT104"/>
    <mergeCell ref="BL103:BP103"/>
    <mergeCell ref="BQ103:BT103"/>
    <mergeCell ref="BU103:BY103"/>
    <mergeCell ref="A104:C104"/>
    <mergeCell ref="D104:T104"/>
    <mergeCell ref="U104:Y104"/>
    <mergeCell ref="Z104:AD104"/>
    <mergeCell ref="AE104:AH104"/>
    <mergeCell ref="AI104:AM104"/>
    <mergeCell ref="AN104:AR104"/>
    <mergeCell ref="AI103:AM103"/>
    <mergeCell ref="AN103:AR103"/>
    <mergeCell ref="AS103:AW103"/>
    <mergeCell ref="AX103:BA103"/>
    <mergeCell ref="BB103:BF103"/>
    <mergeCell ref="BG103:BK103"/>
    <mergeCell ref="BB102:BF102"/>
    <mergeCell ref="BG102:BK102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S102:AW102"/>
    <mergeCell ref="AX102:BA102"/>
    <mergeCell ref="AS101:AW101"/>
    <mergeCell ref="AX101:BA101"/>
    <mergeCell ref="BB101:BF101"/>
    <mergeCell ref="BG101:BK101"/>
    <mergeCell ref="BL101:BP101"/>
    <mergeCell ref="BQ101:BT101"/>
    <mergeCell ref="A101:C101"/>
    <mergeCell ref="D101:T101"/>
    <mergeCell ref="U101:Y101"/>
    <mergeCell ref="Z101:AD101"/>
    <mergeCell ref="AE101:AH101"/>
    <mergeCell ref="AI101:AM101"/>
    <mergeCell ref="AN101:AR101"/>
    <mergeCell ref="AW82:BA82"/>
    <mergeCell ref="BB82:BF82"/>
    <mergeCell ref="BG82:BK82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E78:W78"/>
    <mergeCell ref="X78:AB78"/>
    <mergeCell ref="AC78:AG78"/>
    <mergeCell ref="AH78:AL78"/>
    <mergeCell ref="AM78:AQ78"/>
    <mergeCell ref="AR78:AV78"/>
    <mergeCell ref="A77:D77"/>
    <mergeCell ref="E77:W77"/>
    <mergeCell ref="X77:AB77"/>
    <mergeCell ref="AC77:AG77"/>
    <mergeCell ref="AH77:AL77"/>
    <mergeCell ref="AM77:AQ77"/>
    <mergeCell ref="AR77:AV77"/>
    <mergeCell ref="BU60:BY60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2:AA262"/>
    <mergeCell ref="AH262:AP262"/>
    <mergeCell ref="AU262:BF262"/>
    <mergeCell ref="AH263:AP263"/>
    <mergeCell ref="AU263:BF263"/>
    <mergeCell ref="A31:D31"/>
    <mergeCell ref="E31:T31"/>
    <mergeCell ref="U31:Y31"/>
    <mergeCell ref="Z31:AD31"/>
    <mergeCell ref="AE31:AH31"/>
    <mergeCell ref="A255:BL255"/>
    <mergeCell ref="A259:AA259"/>
    <mergeCell ref="AH259:AP259"/>
    <mergeCell ref="AU259:BF259"/>
    <mergeCell ref="AH260:AP260"/>
    <mergeCell ref="AU260:BF260"/>
    <mergeCell ref="AW247:BD247"/>
    <mergeCell ref="BE247:BL247"/>
    <mergeCell ref="A249:BL249"/>
    <mergeCell ref="A250:BL250"/>
    <mergeCell ref="A253:BL253"/>
    <mergeCell ref="A254:BL254"/>
    <mergeCell ref="AQ246:AV246"/>
    <mergeCell ref="AW246:BD246"/>
    <mergeCell ref="BE246:BL246"/>
    <mergeCell ref="A247:F247"/>
    <mergeCell ref="G247:S247"/>
    <mergeCell ref="T247:Y247"/>
    <mergeCell ref="Z247:AD247"/>
    <mergeCell ref="AE247:AJ247"/>
    <mergeCell ref="AK247:AP247"/>
    <mergeCell ref="AQ247:AV247"/>
    <mergeCell ref="A246:F246"/>
    <mergeCell ref="G246:S246"/>
    <mergeCell ref="T246:Y246"/>
    <mergeCell ref="Z246:AD246"/>
    <mergeCell ref="AE246:AJ246"/>
    <mergeCell ref="AK246:AP246"/>
    <mergeCell ref="BE243:BL244"/>
    <mergeCell ref="A245:F245"/>
    <mergeCell ref="G245:S245"/>
    <mergeCell ref="T245:Y245"/>
    <mergeCell ref="Z245:AD245"/>
    <mergeCell ref="AE245:AJ245"/>
    <mergeCell ref="AK245:AP245"/>
    <mergeCell ref="AQ245:AV245"/>
    <mergeCell ref="AW245:BD245"/>
    <mergeCell ref="BE245:BL245"/>
    <mergeCell ref="A241:BL241"/>
    <mergeCell ref="A242:BL242"/>
    <mergeCell ref="A243:F244"/>
    <mergeCell ref="G243:S244"/>
    <mergeCell ref="T243:Y244"/>
    <mergeCell ref="Z243:AD244"/>
    <mergeCell ref="AE243:AJ244"/>
    <mergeCell ref="AK243:AP244"/>
    <mergeCell ref="AQ243:AV244"/>
    <mergeCell ref="AW243:BD244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J237:AN237"/>
    <mergeCell ref="AO237:AS237"/>
    <mergeCell ref="AT237:AW237"/>
    <mergeCell ref="AX237:BB237"/>
    <mergeCell ref="BC237:BG237"/>
    <mergeCell ref="BH237:BL237"/>
    <mergeCell ref="A237:F237"/>
    <mergeCell ref="G237:P237"/>
    <mergeCell ref="Q237:U237"/>
    <mergeCell ref="V237:Y237"/>
    <mergeCell ref="Z237:AD237"/>
    <mergeCell ref="AE237:AI237"/>
    <mergeCell ref="AT235:AW236"/>
    <mergeCell ref="AX235:BG235"/>
    <mergeCell ref="BH235:BL236"/>
    <mergeCell ref="Z236:AD236"/>
    <mergeCell ref="AE236:AI236"/>
    <mergeCell ref="AX236:BB236"/>
    <mergeCell ref="BC236:BG236"/>
    <mergeCell ref="A233:BL233"/>
    <mergeCell ref="A234:F236"/>
    <mergeCell ref="G234:P236"/>
    <mergeCell ref="Q234:AN234"/>
    <mergeCell ref="AO234:BL234"/>
    <mergeCell ref="Q235:U236"/>
    <mergeCell ref="V235:Y236"/>
    <mergeCell ref="Z235:AI235"/>
    <mergeCell ref="AJ235:AN236"/>
    <mergeCell ref="AO235:AS236"/>
    <mergeCell ref="AK230:AP230"/>
    <mergeCell ref="AQ230:AV230"/>
    <mergeCell ref="AW230:BA230"/>
    <mergeCell ref="BB230:BF230"/>
    <mergeCell ref="BG230:BL230"/>
    <mergeCell ref="A232:BL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P204:AT204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201:BL201"/>
    <mergeCell ref="A202:BD202"/>
    <mergeCell ref="A203:F204"/>
    <mergeCell ref="G203:S204"/>
    <mergeCell ref="T203:Z204"/>
    <mergeCell ref="AA203:AO203"/>
    <mergeCell ref="AP203:BD203"/>
    <mergeCell ref="AA204:AE204"/>
    <mergeCell ref="AF204:AJ204"/>
    <mergeCell ref="AK204:AO204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4:BS194"/>
    <mergeCell ref="A195:F196"/>
    <mergeCell ref="G195:S196"/>
    <mergeCell ref="T195:Z196"/>
    <mergeCell ref="AA195:AO195"/>
    <mergeCell ref="AP195:BD195"/>
    <mergeCell ref="BE195:BS195"/>
    <mergeCell ref="AA196:AE196"/>
    <mergeCell ref="AF196:AJ196"/>
    <mergeCell ref="AK196:AO196"/>
    <mergeCell ref="BA186:BC186"/>
    <mergeCell ref="BD186:BF186"/>
    <mergeCell ref="BG186:BI186"/>
    <mergeCell ref="BJ186:BL186"/>
    <mergeCell ref="A192:BL192"/>
    <mergeCell ref="A193:BS193"/>
    <mergeCell ref="AF187:AH187"/>
    <mergeCell ref="AI187:AK187"/>
    <mergeCell ref="AL187:AN187"/>
    <mergeCell ref="AO187:AQ187"/>
    <mergeCell ref="AI186:AK186"/>
    <mergeCell ref="AL186:AN186"/>
    <mergeCell ref="AO186:AQ186"/>
    <mergeCell ref="AR186:AT186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181:C183"/>
    <mergeCell ref="D181:V183"/>
    <mergeCell ref="W181:AH181"/>
    <mergeCell ref="AI181:AT181"/>
    <mergeCell ref="AU181:AZ181"/>
    <mergeCell ref="BA181:BF181"/>
    <mergeCell ref="AT170:AX170"/>
    <mergeCell ref="AY170:BC170"/>
    <mergeCell ref="BD170:BH170"/>
    <mergeCell ref="BI170:BM170"/>
    <mergeCell ref="BN170:BR170"/>
    <mergeCell ref="A180:BL180"/>
    <mergeCell ref="BI171:BM171"/>
    <mergeCell ref="BN171:BR171"/>
    <mergeCell ref="A172:T172"/>
    <mergeCell ref="U172:Y172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166:T167"/>
    <mergeCell ref="U166:AD166"/>
    <mergeCell ref="AE166:AN166"/>
    <mergeCell ref="AO166:AX166"/>
    <mergeCell ref="AY166:BH166"/>
    <mergeCell ref="BI166:BR166"/>
    <mergeCell ref="U167:Y167"/>
    <mergeCell ref="Z167:AD167"/>
    <mergeCell ref="AE167:AI167"/>
    <mergeCell ref="AJ167:AN167"/>
    <mergeCell ref="AP149:AT149"/>
    <mergeCell ref="AU149:AY149"/>
    <mergeCell ref="AZ149:BD149"/>
    <mergeCell ref="BE149:BI149"/>
    <mergeCell ref="A164:BL164"/>
    <mergeCell ref="A165:BR165"/>
    <mergeCell ref="BE150:BI150"/>
    <mergeCell ref="A151:C151"/>
    <mergeCell ref="D151:P151"/>
    <mergeCell ref="Q151:U15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BT129:BX129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BJ125:BX125"/>
    <mergeCell ref="AF126:AJ126"/>
    <mergeCell ref="AK126:AO126"/>
    <mergeCell ref="AP126:AT126"/>
    <mergeCell ref="AU126:AY126"/>
    <mergeCell ref="AZ126:BD126"/>
    <mergeCell ref="BE126:BI126"/>
    <mergeCell ref="BJ126:BN126"/>
    <mergeCell ref="BO126:BS126"/>
    <mergeCell ref="BT126:BX126"/>
    <mergeCell ref="A125:C126"/>
    <mergeCell ref="D125:P126"/>
    <mergeCell ref="Q125:U126"/>
    <mergeCell ref="V125:AE126"/>
    <mergeCell ref="AF125:AT125"/>
    <mergeCell ref="AU125:BI125"/>
    <mergeCell ref="AO114:AS114"/>
    <mergeCell ref="AT114:AX114"/>
    <mergeCell ref="AY114:BC114"/>
    <mergeCell ref="BD114:BH114"/>
    <mergeCell ref="A123:BL123"/>
    <mergeCell ref="A124:BL124"/>
    <mergeCell ref="BD115:BH115"/>
    <mergeCell ref="A116:C116"/>
    <mergeCell ref="D116:T116"/>
    <mergeCell ref="U116:Y116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O112:AS112"/>
    <mergeCell ref="AT112:AX112"/>
    <mergeCell ref="AY112:BC112"/>
    <mergeCell ref="BD112:BH112"/>
    <mergeCell ref="A113:C113"/>
    <mergeCell ref="D113:T113"/>
    <mergeCell ref="U113:Y113"/>
    <mergeCell ref="Z113:AD113"/>
    <mergeCell ref="AE113:AI113"/>
    <mergeCell ref="AJ113:AN113"/>
    <mergeCell ref="A112:C112"/>
    <mergeCell ref="D112:T112"/>
    <mergeCell ref="U112:Y112"/>
    <mergeCell ref="Z112:AD112"/>
    <mergeCell ref="AE112:AI112"/>
    <mergeCell ref="AJ112:AN112"/>
    <mergeCell ref="AE111:AI111"/>
    <mergeCell ref="AJ111:AN111"/>
    <mergeCell ref="AO111:AS111"/>
    <mergeCell ref="AT111:AX111"/>
    <mergeCell ref="AY111:BC111"/>
    <mergeCell ref="BD111:BH111"/>
    <mergeCell ref="BQ100:BT100"/>
    <mergeCell ref="BU100:BY100"/>
    <mergeCell ref="A108:BL108"/>
    <mergeCell ref="A109:BH109"/>
    <mergeCell ref="A110:C111"/>
    <mergeCell ref="D110:T111"/>
    <mergeCell ref="U110:AN110"/>
    <mergeCell ref="AO110:BH110"/>
    <mergeCell ref="U111:Y111"/>
    <mergeCell ref="Z111:AD11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U97:Y97"/>
    <mergeCell ref="Z97:AD97"/>
    <mergeCell ref="AE97:AH97"/>
    <mergeCell ref="AI97:AM97"/>
    <mergeCell ref="AN97:AR97"/>
    <mergeCell ref="AS97:AW97"/>
    <mergeCell ref="BB90:BF90"/>
    <mergeCell ref="BG90:BK90"/>
    <mergeCell ref="A93:BL93"/>
    <mergeCell ref="A94:BL94"/>
    <mergeCell ref="A95:BY95"/>
    <mergeCell ref="A96:C97"/>
    <mergeCell ref="D96:T97"/>
    <mergeCell ref="U96:AM96"/>
    <mergeCell ref="AN96:BF96"/>
    <mergeCell ref="BG96:BY96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BB88:BF88"/>
    <mergeCell ref="BG88:BK88"/>
    <mergeCell ref="A89:E89"/>
    <mergeCell ref="F89:W89"/>
    <mergeCell ref="X89:AB89"/>
    <mergeCell ref="AC89:AG89"/>
    <mergeCell ref="AH89:AL89"/>
    <mergeCell ref="AM89:AQ89"/>
    <mergeCell ref="AR89:AV89"/>
    <mergeCell ref="AW89:BA89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A86:E87"/>
    <mergeCell ref="F86:W87"/>
    <mergeCell ref="X86:AQ86"/>
    <mergeCell ref="AR86:BK86"/>
    <mergeCell ref="X87:AB87"/>
    <mergeCell ref="AC87:AG87"/>
    <mergeCell ref="AH87:AL87"/>
    <mergeCell ref="AM87:AQ87"/>
    <mergeCell ref="AR87:AV87"/>
    <mergeCell ref="AW87:BA87"/>
    <mergeCell ref="AR76:AV76"/>
    <mergeCell ref="AW76:BA76"/>
    <mergeCell ref="BB76:BF76"/>
    <mergeCell ref="BG76:BK76"/>
    <mergeCell ref="A84:BL84"/>
    <mergeCell ref="A85:BK85"/>
    <mergeCell ref="AW77:BA77"/>
    <mergeCell ref="BB77:BF77"/>
    <mergeCell ref="BG77:BK77"/>
    <mergeCell ref="A78:D78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4:D74"/>
    <mergeCell ref="E74:W74"/>
    <mergeCell ref="X74:AB74"/>
    <mergeCell ref="AC74:AG74"/>
    <mergeCell ref="AH74:AL74"/>
    <mergeCell ref="AM74:AQ74"/>
    <mergeCell ref="AH73:AL73"/>
    <mergeCell ref="AM73:AQ73"/>
    <mergeCell ref="AR73:AV73"/>
    <mergeCell ref="AW73:BA73"/>
    <mergeCell ref="BB73:BF73"/>
    <mergeCell ref="BG73:BK73"/>
    <mergeCell ref="BQ68:BT68"/>
    <mergeCell ref="BU68:BY68"/>
    <mergeCell ref="A70:BL70"/>
    <mergeCell ref="A71:BK71"/>
    <mergeCell ref="A72:D73"/>
    <mergeCell ref="E72:W73"/>
    <mergeCell ref="X72:AQ72"/>
    <mergeCell ref="AR72:BK72"/>
    <mergeCell ref="X73:AB73"/>
    <mergeCell ref="AC73:AG73"/>
    <mergeCell ref="AN68:AR68"/>
    <mergeCell ref="AS68:AW68"/>
    <mergeCell ref="AX68:BA68"/>
    <mergeCell ref="BB68:BF68"/>
    <mergeCell ref="BG68:BK68"/>
    <mergeCell ref="BL68:BP68"/>
    <mergeCell ref="A68:E68"/>
    <mergeCell ref="F68:T68"/>
    <mergeCell ref="U68:Y68"/>
    <mergeCell ref="Z68:AD68"/>
    <mergeCell ref="AE68:AH68"/>
    <mergeCell ref="AI68:AM68"/>
    <mergeCell ref="AX67:BA67"/>
    <mergeCell ref="BB67:BF67"/>
    <mergeCell ref="BG67:BK67"/>
    <mergeCell ref="BL67:BP67"/>
    <mergeCell ref="BQ67:BT67"/>
    <mergeCell ref="BU67:BY67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N67:AR67"/>
    <mergeCell ref="AS67:AW67"/>
    <mergeCell ref="AN66:AR66"/>
    <mergeCell ref="AS66:AW66"/>
    <mergeCell ref="AX66:BA66"/>
    <mergeCell ref="BB66:BF66"/>
    <mergeCell ref="BG66:BK66"/>
    <mergeCell ref="BL66:BP66"/>
    <mergeCell ref="BG65:BK65"/>
    <mergeCell ref="BL65:BP65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E65:AH65"/>
    <mergeCell ref="AI65:AM65"/>
    <mergeCell ref="AN65:AR65"/>
    <mergeCell ref="AS65:AW65"/>
    <mergeCell ref="AX65:BA65"/>
    <mergeCell ref="BB65:BF65"/>
    <mergeCell ref="BU54:BY54"/>
    <mergeCell ref="A62:BL62"/>
    <mergeCell ref="A63:BY63"/>
    <mergeCell ref="A64:E65"/>
    <mergeCell ref="F64:T65"/>
    <mergeCell ref="U64:AM64"/>
    <mergeCell ref="AN64:BF64"/>
    <mergeCell ref="BG64:BY64"/>
    <mergeCell ref="U65:Y65"/>
    <mergeCell ref="Z65:AD6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0 A186 A114">
    <cfRule type="cellIs" dxfId="70" priority="75" stopIfTrue="1" operator="equal">
      <formula>A99</formula>
    </cfRule>
  </conditionalFormatting>
  <conditionalFormatting sqref="A129:C129 A149:C149">
    <cfRule type="cellIs" dxfId="69" priority="76" stopIfTrue="1" operator="equal">
      <formula>A128</formula>
    </cfRule>
    <cfRule type="cellIs" dxfId="68" priority="77" stopIfTrue="1" operator="equal">
      <formula>0</formula>
    </cfRule>
  </conditionalFormatting>
  <conditionalFormatting sqref="A101">
    <cfRule type="cellIs" dxfId="67" priority="74" stopIfTrue="1" operator="equal">
      <formula>A100</formula>
    </cfRule>
  </conditionalFormatting>
  <conditionalFormatting sqref="A102">
    <cfRule type="cellIs" dxfId="66" priority="73" stopIfTrue="1" operator="equal">
      <formula>A101</formula>
    </cfRule>
  </conditionalFormatting>
  <conditionalFormatting sqref="A103">
    <cfRule type="cellIs" dxfId="65" priority="72" stopIfTrue="1" operator="equal">
      <formula>A102</formula>
    </cfRule>
  </conditionalFormatting>
  <conditionalFormatting sqref="A104">
    <cfRule type="cellIs" dxfId="64" priority="71" stopIfTrue="1" operator="equal">
      <formula>A103</formula>
    </cfRule>
  </conditionalFormatting>
  <conditionalFormatting sqref="A105">
    <cfRule type="cellIs" dxfId="63" priority="70" stopIfTrue="1" operator="equal">
      <formula>A104</formula>
    </cfRule>
  </conditionalFormatting>
  <conditionalFormatting sqref="A106">
    <cfRule type="cellIs" dxfId="62" priority="69" stopIfTrue="1" operator="equal">
      <formula>A105</formula>
    </cfRule>
  </conditionalFormatting>
  <conditionalFormatting sqref="A121">
    <cfRule type="cellIs" dxfId="61" priority="79" stopIfTrue="1" operator="equal">
      <formula>A114</formula>
    </cfRule>
  </conditionalFormatting>
  <conditionalFormatting sqref="A115">
    <cfRule type="cellIs" dxfId="60" priority="67" stopIfTrue="1" operator="equal">
      <formula>A114</formula>
    </cfRule>
  </conditionalFormatting>
  <conditionalFormatting sqref="A116">
    <cfRule type="cellIs" dxfId="59" priority="66" stopIfTrue="1" operator="equal">
      <formula>A115</formula>
    </cfRule>
  </conditionalFormatting>
  <conditionalFormatting sqref="A117">
    <cfRule type="cellIs" dxfId="58" priority="65" stopIfTrue="1" operator="equal">
      <formula>A116</formula>
    </cfRule>
  </conditionalFormatting>
  <conditionalFormatting sqref="A118">
    <cfRule type="cellIs" dxfId="57" priority="64" stopIfTrue="1" operator="equal">
      <formula>A117</formula>
    </cfRule>
  </conditionalFormatting>
  <conditionalFormatting sqref="A119">
    <cfRule type="cellIs" dxfId="56" priority="63" stopIfTrue="1" operator="equal">
      <formula>A118</formula>
    </cfRule>
  </conditionalFormatting>
  <conditionalFormatting sqref="A120">
    <cfRule type="cellIs" dxfId="55" priority="62" stopIfTrue="1" operator="equal">
      <formula>A119</formula>
    </cfRule>
  </conditionalFormatting>
  <conditionalFormatting sqref="A187">
    <cfRule type="cellIs" dxfId="54" priority="4" stopIfTrue="1" operator="equal">
      <formula>A186</formula>
    </cfRule>
  </conditionalFormatting>
  <conditionalFormatting sqref="A130:C130">
    <cfRule type="cellIs" dxfId="53" priority="59" stopIfTrue="1" operator="equal">
      <formula>A129</formula>
    </cfRule>
    <cfRule type="cellIs" dxfId="52" priority="60" stopIfTrue="1" operator="equal">
      <formula>0</formula>
    </cfRule>
  </conditionalFormatting>
  <conditionalFormatting sqref="A131:C131">
    <cfRule type="cellIs" dxfId="51" priority="57" stopIfTrue="1" operator="equal">
      <formula>A130</formula>
    </cfRule>
    <cfRule type="cellIs" dxfId="50" priority="58" stopIfTrue="1" operator="equal">
      <formula>0</formula>
    </cfRule>
  </conditionalFormatting>
  <conditionalFormatting sqref="A132:C132">
    <cfRule type="cellIs" dxfId="49" priority="55" stopIfTrue="1" operator="equal">
      <formula>A131</formula>
    </cfRule>
    <cfRule type="cellIs" dxfId="48" priority="56" stopIfTrue="1" operator="equal">
      <formula>0</formula>
    </cfRule>
  </conditionalFormatting>
  <conditionalFormatting sqref="A133:C133">
    <cfRule type="cellIs" dxfId="47" priority="53" stopIfTrue="1" operator="equal">
      <formula>A132</formula>
    </cfRule>
    <cfRule type="cellIs" dxfId="46" priority="54" stopIfTrue="1" operator="equal">
      <formula>0</formula>
    </cfRule>
  </conditionalFormatting>
  <conditionalFormatting sqref="A134:C134">
    <cfRule type="cellIs" dxfId="45" priority="51" stopIfTrue="1" operator="equal">
      <formula>A133</formula>
    </cfRule>
    <cfRule type="cellIs" dxfId="44" priority="52" stopIfTrue="1" operator="equal">
      <formula>0</formula>
    </cfRule>
  </conditionalFormatting>
  <conditionalFormatting sqref="A135:C135">
    <cfRule type="cellIs" dxfId="43" priority="49" stopIfTrue="1" operator="equal">
      <formula>A134</formula>
    </cfRule>
    <cfRule type="cellIs" dxfId="42" priority="50" stopIfTrue="1" operator="equal">
      <formula>0</formula>
    </cfRule>
  </conditionalFormatting>
  <conditionalFormatting sqref="A136:C136">
    <cfRule type="cellIs" dxfId="41" priority="47" stopIfTrue="1" operator="equal">
      <formula>A135</formula>
    </cfRule>
    <cfRule type="cellIs" dxfId="40" priority="48" stopIfTrue="1" operator="equal">
      <formula>0</formula>
    </cfRule>
  </conditionalFormatting>
  <conditionalFormatting sqref="A137:C137">
    <cfRule type="cellIs" dxfId="39" priority="45" stopIfTrue="1" operator="equal">
      <formula>A136</formula>
    </cfRule>
    <cfRule type="cellIs" dxfId="38" priority="46" stopIfTrue="1" operator="equal">
      <formula>0</formula>
    </cfRule>
  </conditionalFormatting>
  <conditionalFormatting sqref="A138:C138">
    <cfRule type="cellIs" dxfId="37" priority="43" stopIfTrue="1" operator="equal">
      <formula>A137</formula>
    </cfRule>
    <cfRule type="cellIs" dxfId="36" priority="44" stopIfTrue="1" operator="equal">
      <formula>0</formula>
    </cfRule>
  </conditionalFormatting>
  <conditionalFormatting sqref="A139:C139">
    <cfRule type="cellIs" dxfId="35" priority="41" stopIfTrue="1" operator="equal">
      <formula>A138</formula>
    </cfRule>
    <cfRule type="cellIs" dxfId="34" priority="42" stopIfTrue="1" operator="equal">
      <formula>0</formula>
    </cfRule>
  </conditionalFormatting>
  <conditionalFormatting sqref="A140:C140">
    <cfRule type="cellIs" dxfId="33" priority="39" stopIfTrue="1" operator="equal">
      <formula>A139</formula>
    </cfRule>
    <cfRule type="cellIs" dxfId="32" priority="40" stopIfTrue="1" operator="equal">
      <formula>0</formula>
    </cfRule>
  </conditionalFormatting>
  <conditionalFormatting sqref="A141:C141">
    <cfRule type="cellIs" dxfId="31" priority="37" stopIfTrue="1" operator="equal">
      <formula>A140</formula>
    </cfRule>
    <cfRule type="cellIs" dxfId="30" priority="38" stopIfTrue="1" operator="equal">
      <formula>0</formula>
    </cfRule>
  </conditionalFormatting>
  <conditionalFormatting sqref="A142:C142">
    <cfRule type="cellIs" dxfId="29" priority="35" stopIfTrue="1" operator="equal">
      <formula>A141</formula>
    </cfRule>
    <cfRule type="cellIs" dxfId="28" priority="36" stopIfTrue="1" operator="equal">
      <formula>0</formula>
    </cfRule>
  </conditionalFormatting>
  <conditionalFormatting sqref="A150:C150">
    <cfRule type="cellIs" dxfId="27" priority="31" stopIfTrue="1" operator="equal">
      <formula>A149</formula>
    </cfRule>
    <cfRule type="cellIs" dxfId="26" priority="32" stopIfTrue="1" operator="equal">
      <formula>0</formula>
    </cfRule>
  </conditionalFormatting>
  <conditionalFormatting sqref="A151:C151">
    <cfRule type="cellIs" dxfId="25" priority="29" stopIfTrue="1" operator="equal">
      <formula>A150</formula>
    </cfRule>
    <cfRule type="cellIs" dxfId="24" priority="30" stopIfTrue="1" operator="equal">
      <formula>0</formula>
    </cfRule>
  </conditionalFormatting>
  <conditionalFormatting sqref="A152:C152">
    <cfRule type="cellIs" dxfId="23" priority="27" stopIfTrue="1" operator="equal">
      <formula>A151</formula>
    </cfRule>
    <cfRule type="cellIs" dxfId="22" priority="28" stopIfTrue="1" operator="equal">
      <formula>0</formula>
    </cfRule>
  </conditionalFormatting>
  <conditionalFormatting sqref="A153:C153">
    <cfRule type="cellIs" dxfId="21" priority="25" stopIfTrue="1" operator="equal">
      <formula>A152</formula>
    </cfRule>
    <cfRule type="cellIs" dxfId="20" priority="26" stopIfTrue="1" operator="equal">
      <formula>0</formula>
    </cfRule>
  </conditionalFormatting>
  <conditionalFormatting sqref="A154:C154">
    <cfRule type="cellIs" dxfId="19" priority="23" stopIfTrue="1" operator="equal">
      <formula>A153</formula>
    </cfRule>
    <cfRule type="cellIs" dxfId="18" priority="24" stopIfTrue="1" operator="equal">
      <formula>0</formula>
    </cfRule>
  </conditionalFormatting>
  <conditionalFormatting sqref="A155:C155">
    <cfRule type="cellIs" dxfId="17" priority="21" stopIfTrue="1" operator="equal">
      <formula>A154</formula>
    </cfRule>
    <cfRule type="cellIs" dxfId="16" priority="22" stopIfTrue="1" operator="equal">
      <formula>0</formula>
    </cfRule>
  </conditionalFormatting>
  <conditionalFormatting sqref="A156:C156">
    <cfRule type="cellIs" dxfId="15" priority="19" stopIfTrue="1" operator="equal">
      <formula>A155</formula>
    </cfRule>
    <cfRule type="cellIs" dxfId="14" priority="20" stopIfTrue="1" operator="equal">
      <formula>0</formula>
    </cfRule>
  </conditionalFormatting>
  <conditionalFormatting sqref="A157:C157">
    <cfRule type="cellIs" dxfId="13" priority="17" stopIfTrue="1" operator="equal">
      <formula>A156</formula>
    </cfRule>
    <cfRule type="cellIs" dxfId="12" priority="18" stopIfTrue="1" operator="equal">
      <formula>0</formula>
    </cfRule>
  </conditionalFormatting>
  <conditionalFormatting sqref="A158:C158">
    <cfRule type="cellIs" dxfId="11" priority="15" stopIfTrue="1" operator="equal">
      <formula>A157</formula>
    </cfRule>
    <cfRule type="cellIs" dxfId="10" priority="16" stopIfTrue="1" operator="equal">
      <formula>0</formula>
    </cfRule>
  </conditionalFormatting>
  <conditionalFormatting sqref="A159:C159">
    <cfRule type="cellIs" dxfId="9" priority="13" stopIfTrue="1" operator="equal">
      <formula>A158</formula>
    </cfRule>
    <cfRule type="cellIs" dxfId="8" priority="14" stopIfTrue="1" operator="equal">
      <formula>0</formula>
    </cfRule>
  </conditionalFormatting>
  <conditionalFormatting sqref="A160:C160">
    <cfRule type="cellIs" dxfId="7" priority="11" stopIfTrue="1" operator="equal">
      <formula>A159</formula>
    </cfRule>
    <cfRule type="cellIs" dxfId="6" priority="12" stopIfTrue="1" operator="equal">
      <formula>0</formula>
    </cfRule>
  </conditionalFormatting>
  <conditionalFormatting sqref="A161:C161">
    <cfRule type="cellIs" dxfId="5" priority="9" stopIfTrue="1" operator="equal">
      <formula>A160</formula>
    </cfRule>
    <cfRule type="cellIs" dxfId="4" priority="10" stopIfTrue="1" operator="equal">
      <formula>0</formula>
    </cfRule>
  </conditionalFormatting>
  <conditionalFormatting sqref="A162:C162">
    <cfRule type="cellIs" dxfId="3" priority="7" stopIfTrue="1" operator="equal">
      <formula>A161</formula>
    </cfRule>
    <cfRule type="cellIs" dxfId="2" priority="8" stopIfTrue="1" operator="equal">
      <formula>0</formula>
    </cfRule>
  </conditionalFormatting>
  <conditionalFormatting sqref="A188">
    <cfRule type="cellIs" dxfId="1" priority="3" stopIfTrue="1" operator="equal">
      <formula>A187</formula>
    </cfRule>
  </conditionalFormatting>
  <conditionalFormatting sqref="A189">
    <cfRule type="cellIs" dxfId="0" priority="2" stopIfTrue="1" operator="equal">
      <formula>A188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КПК1014030</vt:lpstr>
      <vt:lpstr>'Додаток2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2022-01-18T09:53:09Z</dcterms:modified>
</cp:coreProperties>
</file>