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620"/>
  </bookViews>
  <sheets>
    <sheet name="Додаток2 КПК0211021" sheetId="1" r:id="rId1"/>
  </sheets>
  <definedNames>
    <definedName name="_xlnm.Print_Area" localSheetId="0">'Додаток2 КПК0211021'!$A$1:$BY$310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75" i="1" l="1"/>
  <c r="AT275" i="1"/>
  <c r="AJ275" i="1"/>
  <c r="BH274" i="1"/>
  <c r="AT274" i="1"/>
  <c r="AJ274" i="1"/>
  <c r="BH273" i="1"/>
  <c r="AT273" i="1"/>
  <c r="AJ273" i="1"/>
  <c r="BH272" i="1"/>
  <c r="AT272" i="1"/>
  <c r="AJ272" i="1"/>
  <c r="BH271" i="1"/>
  <c r="AT271" i="1"/>
  <c r="AJ271" i="1"/>
  <c r="BH270" i="1"/>
  <c r="AT270" i="1"/>
  <c r="AJ270" i="1"/>
  <c r="BH269" i="1"/>
  <c r="AT269" i="1"/>
  <c r="AJ269" i="1"/>
  <c r="BH268" i="1"/>
  <c r="AT268" i="1"/>
  <c r="AJ268" i="1"/>
  <c r="BH267" i="1"/>
  <c r="AT267" i="1"/>
  <c r="AJ267" i="1"/>
  <c r="BH266" i="1"/>
  <c r="AT266" i="1"/>
  <c r="AJ266" i="1"/>
  <c r="BH265" i="1"/>
  <c r="AT265" i="1"/>
  <c r="AJ265" i="1"/>
  <c r="BH264" i="1"/>
  <c r="AT264" i="1"/>
  <c r="AJ264" i="1"/>
  <c r="BH263" i="1"/>
  <c r="AT263" i="1"/>
  <c r="AJ263" i="1"/>
  <c r="BG254" i="1"/>
  <c r="AQ254" i="1"/>
  <c r="BG253" i="1"/>
  <c r="AQ253" i="1"/>
  <c r="BG252" i="1"/>
  <c r="AQ252" i="1"/>
  <c r="BG251" i="1"/>
  <c r="AQ251" i="1"/>
  <c r="BG250" i="1"/>
  <c r="AQ250" i="1"/>
  <c r="BG249" i="1"/>
  <c r="AQ249" i="1"/>
  <c r="BG248" i="1"/>
  <c r="AQ248" i="1"/>
  <c r="BG247" i="1"/>
  <c r="AQ247" i="1"/>
  <c r="BG246" i="1"/>
  <c r="AQ246" i="1"/>
  <c r="BG245" i="1"/>
  <c r="AQ245" i="1"/>
  <c r="BG244" i="1"/>
  <c r="AQ244" i="1"/>
  <c r="BG243" i="1"/>
  <c r="AQ243" i="1"/>
  <c r="BG242" i="1"/>
  <c r="AQ242" i="1"/>
  <c r="AZ219" i="1"/>
  <c r="AK219" i="1"/>
  <c r="BO211" i="1"/>
  <c r="AZ211" i="1"/>
  <c r="AK211" i="1"/>
  <c r="BD130" i="1"/>
  <c r="AJ130" i="1"/>
  <c r="BD129" i="1"/>
  <c r="AJ129" i="1"/>
  <c r="BU121" i="1"/>
  <c r="BB121" i="1"/>
  <c r="AI121" i="1"/>
  <c r="BU120" i="1"/>
  <c r="BB120" i="1"/>
  <c r="AI120" i="1"/>
  <c r="BG110" i="1"/>
  <c r="AM110" i="1"/>
  <c r="BG102" i="1"/>
  <c r="AM102" i="1"/>
  <c r="BG101" i="1"/>
  <c r="AM101" i="1"/>
  <c r="BG100" i="1"/>
  <c r="AM100" i="1"/>
  <c r="BG99" i="1"/>
  <c r="AM99" i="1"/>
  <c r="BG98" i="1"/>
  <c r="AM98" i="1"/>
  <c r="BG97" i="1"/>
  <c r="AM97" i="1"/>
  <c r="BG96" i="1"/>
  <c r="AM96" i="1"/>
  <c r="BG95" i="1"/>
  <c r="AM95" i="1"/>
  <c r="BG94" i="1"/>
  <c r="AM94" i="1"/>
  <c r="BG93" i="1"/>
  <c r="AM93" i="1"/>
  <c r="BG92" i="1"/>
  <c r="AM92" i="1"/>
  <c r="BG91" i="1"/>
  <c r="AM91" i="1"/>
  <c r="BG90" i="1"/>
  <c r="AM90" i="1"/>
  <c r="BG89" i="1"/>
  <c r="AM89" i="1"/>
  <c r="BU81" i="1"/>
  <c r="BB81" i="1"/>
  <c r="AI81" i="1"/>
  <c r="BU73" i="1"/>
  <c r="BB73" i="1"/>
  <c r="AI73" i="1"/>
  <c r="BU72" i="1"/>
  <c r="BB72" i="1"/>
  <c r="AI72" i="1"/>
  <c r="BU71" i="1"/>
  <c r="BB71" i="1"/>
  <c r="AI71" i="1"/>
  <c r="BU70" i="1"/>
  <c r="BB70" i="1"/>
  <c r="AI70" i="1"/>
  <c r="BU69" i="1"/>
  <c r="BB69" i="1"/>
  <c r="AI69" i="1"/>
  <c r="BU68" i="1"/>
  <c r="BB68" i="1"/>
  <c r="AI68" i="1"/>
  <c r="BU67" i="1"/>
  <c r="BB67" i="1"/>
  <c r="AI67" i="1"/>
  <c r="BU66" i="1"/>
  <c r="BB66" i="1"/>
  <c r="AI66" i="1"/>
  <c r="BU65" i="1"/>
  <c r="BB65" i="1"/>
  <c r="AI65" i="1"/>
  <c r="BU64" i="1"/>
  <c r="BB64" i="1"/>
  <c r="AI64" i="1"/>
  <c r="BU63" i="1"/>
  <c r="BB63" i="1"/>
  <c r="AI63" i="1"/>
  <c r="BU62" i="1"/>
  <c r="BB62" i="1"/>
  <c r="AI62" i="1"/>
  <c r="BU61" i="1"/>
  <c r="BB61" i="1"/>
  <c r="AI61" i="1"/>
  <c r="BU60" i="1"/>
  <c r="BB60" i="1"/>
  <c r="AI60" i="1"/>
  <c r="BG50" i="1"/>
  <c r="AM50" i="1"/>
  <c r="BG49" i="1"/>
  <c r="AM49" i="1"/>
  <c r="BG48" i="1"/>
  <c r="AM48" i="1"/>
  <c r="BG47" i="1"/>
  <c r="AM47" i="1"/>
  <c r="BG46" i="1"/>
  <c r="AM46" i="1"/>
  <c r="BG45" i="1"/>
  <c r="AM45" i="1"/>
  <c r="BG44" i="1"/>
  <c r="AM44" i="1"/>
  <c r="BU36" i="1"/>
  <c r="BB36" i="1"/>
  <c r="AI36" i="1"/>
  <c r="BU35" i="1"/>
  <c r="BB35" i="1"/>
  <c r="AI35" i="1"/>
  <c r="BU34" i="1"/>
  <c r="BB34" i="1"/>
  <c r="AI34" i="1"/>
  <c r="BU33" i="1"/>
  <c r="BB33" i="1"/>
  <c r="AI33" i="1"/>
  <c r="BU32" i="1"/>
  <c r="BB32" i="1"/>
  <c r="AI32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<sst xmlns="http://schemas.openxmlformats.org/spreadsheetml/2006/main" count="813" uniqueCount="286">
  <si>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</si>
  <si>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2023-2025 РОКИ індивідуальний (Форма 2023-2)</t>
  </si>
  <si>
    <t>1.</t>
  </si>
  <si>
    <t>Виконком Іларіонівської селищної ради</t>
  </si>
  <si>
    <t>(0)(2)</t>
  </si>
  <si>
    <t>41767516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</si>
  <si>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</si>
  <si>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</si>
  <si>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</si>
  <si>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</si>
  <si>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Виконавчий комітет Іларіонівської селищної ради Синельниківського району Дніпропетровської області</t>
  </si>
  <si>
    <t>(0)(2)(1)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</si>
  <si>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</si>
  <si>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</si>
  <si>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</si>
  <si>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(0)(2)(1)(1)(0)(2)(1)</t>
  </si>
  <si>
    <t>(1)(0)(2)(1)</t>
  </si>
  <si>
    <t>(0)(9)(2)(1)</t>
  </si>
  <si>
    <t>Надання загальної середньої освіти закладами загальної середньої освіти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</si>
  <si>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</si>
  <si>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</si>
  <si>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</si>
  <si>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</si>
  <si>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</si>
  <si>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</si>
  <si>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2023 - 2025 роки</t>
  </si>
  <si>
    <t>1) мета бюджетної програми, строки її реалізації;</t>
  </si>
  <si>
    <t>Забезпечення надання послуг з повної загальної середньої освіти в денних закладах загальної середньої освіти.</t>
  </si>
  <si>
    <t xml:space="preserve">2) завдання бюджетної програми; </t>
  </si>
  <si>
    <t>Забезпечити надання відповідних послуг денними закладами загальної середньої освіти</t>
  </si>
  <si>
    <t>3) підстави реалізації бюджетної програми.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</si>
  <si>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2023 рік» від  03.11.2022 року № 2710-ІХ, Закон України "Про освіту" від 05.09.2017р. № 2145-УІІІ (із змінами); Закон України "Про охорону дитинства" від 26.04.2001 р. № 2402-ІІІ (із змінами); Постанова КМУ  "Про затвердження норм харчування у навчальних та дитячих закладах оздоровлення та відпочинку" від 22.11.2004р. № 1591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</t>
  </si>
  <si>
    <t>5. Надходження для виконання бюджетної програми:</t>
  </si>
  <si>
    <t>1) надходження для виконання бюджетної програми у 2021 - 2023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</si>
  <si>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</si>
  <si>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</si>
  <si>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</si>
  <si>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</si>
  <si>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</si>
  <si>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</si>
  <si>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</si>
  <si>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</si>
  <si>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</si>
  <si>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</si>
  <si>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</si>
  <si>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</si>
  <si>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</si>
  <si>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</si>
  <si>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</si>
  <si>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</si>
  <si>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</si>
  <si>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</si>
  <si>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</si>
  <si>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</si>
  <si>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</si>
  <si>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</si>
  <si>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</si>
  <si>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</si>
  <si>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</si>
  <si>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</si>
  <si>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</si>
  <si>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</si>
  <si>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</si>
  <si>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 </t>
  </si>
  <si>
    <t>Благодійні внески, гранти та дарунки 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</si>
  <si>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</si>
  <si>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</si>
  <si>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УСЬОГО</t>
  </si>
  <si>
    <t>2) надходження для виконання бюджетної програми  у 2024 - 2025 роках:</t>
  </si>
  <si>
    <t>2024 рік (прогноз)</t>
  </si>
  <si>
    <t>2025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</si>
  <si>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</si>
  <si>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</si>
  <si>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</si>
  <si>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</si>
  <si>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</si>
  <si>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</si>
  <si>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</si>
  <si>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</si>
  <si>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</si>
  <si>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</si>
  <si>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2021 - 2023 роках:</t>
  </si>
  <si>
    <t>Код Економічної класифікації видатків бюджету</t>
  </si>
  <si>
    <t>ecode</t>
  </si>
  <si>
    <t>p2.6.1</t>
  </si>
  <si>
    <t>Заробітна плата</t>
  </si>
  <si>
    <t>s2.6.1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</si>
  <si>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</si>
  <si>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</si>
  <si>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</si>
  <si>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</si>
  <si>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</si>
  <si>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</si>
  <si>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</si>
  <si>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</si>
  <si>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</si>
  <si>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</si>
  <si>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</si>
  <si>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</si>
  <si>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2) надання кредитів за кодами Класифікації кредитування бюджету у 2021 - 2023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</si>
  <si>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</si>
  <si>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</si>
  <si>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</si>
  <si>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2024 - 2025 роках:</t>
  </si>
  <si>
    <t>p2.6.3</t>
  </si>
  <si>
    <t>s2.6.3</t>
  </si>
  <si>
    <t>4) надання кредитів за кодами Класифікації кредитування бюджету у 2024 - 2025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</si>
  <si>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</si>
  <si>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</si>
  <si>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</si>
  <si>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2021 - 2023 роках:</t>
  </si>
  <si>
    <t>№ з/п</t>
  </si>
  <si>
    <t>Напрями використання бюджетних коштів</t>
  </si>
  <si>
    <t>npp</t>
  </si>
  <si>
    <t>p2.7.1</t>
  </si>
  <si>
    <t>забезпечити надання освітніх послуг денними закладами загальної середньої освіти</t>
  </si>
  <si>
    <t>s2.7.1</t>
  </si>
  <si>
    <t>2) витрати за напрямами використання бюджетних коштів у 2024 - 2025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</si>
  <si>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</si>
  <si>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</si>
  <si>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</si>
  <si>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</si>
  <si>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</si>
  <si>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</si>
  <si>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</si>
  <si>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</si>
  <si>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</si>
  <si>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</si>
  <si>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</si>
  <si>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</si>
  <si>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</si>
  <si>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</si>
  <si>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</si>
  <si>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</si>
  <si>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</si>
  <si>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</si>
  <si>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</si>
  <si>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</si>
  <si>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</si>
  <si>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</si>
  <si>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</si>
  <si>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</si>
  <si>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</si>
  <si>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</si>
  <si>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</si>
  <si>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</si>
  <si>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</si>
  <si>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</si>
  <si>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</si>
  <si>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</si>
  <si>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</si>
  <si>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</si>
  <si>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</si>
  <si>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</si>
  <si>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</si>
  <si>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</si>
  <si>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</si>
  <si>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</si>
  <si>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грн.</t>
  </si>
  <si>
    <t>якості</t>
  </si>
  <si>
    <t>Кількість днів відвідування</t>
  </si>
  <si>
    <t>2) результативні показники бюджетної програми у 2024 - 2025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</si>
  <si>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</si>
  <si>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</si>
  <si>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</si>
  <si>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</si>
  <si>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</si>
  <si>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</si>
  <si>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</si>
  <si>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</si>
  <si>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Обов’язкові виплати, у тому числі:</t>
  </si>
  <si>
    <t>s2.9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</si>
  <si>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</si>
  <si>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</si>
  <si>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</si>
  <si>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</si>
  <si>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</si>
  <si>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</si>
  <si>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</si>
  <si>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</si>
  <si>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</si>
  <si>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</si>
  <si>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</si>
  <si>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2023 рік</t>
  </si>
  <si>
    <t>2024 рік</t>
  </si>
  <si>
    <t xml:space="preserve">2025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</si>
  <si>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</si>
  <si>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</si>
  <si>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</si>
  <si>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</si>
  <si>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</si>
  <si>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</si>
  <si>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</si>
  <si>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</si>
  <si>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</si>
  <si>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</si>
  <si>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</si>
  <si>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030 - Спеціалісти</t>
  </si>
  <si>
    <t>s2.10</t>
  </si>
  <si>
    <t>070 - Робітники</t>
  </si>
  <si>
    <t>140 - Вихователі</t>
  </si>
  <si>
    <t>200 - Середній медичний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</si>
  <si>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</si>
  <si>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</si>
  <si>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</si>
  <si>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</si>
  <si>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</si>
  <si>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</si>
  <si>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</si>
  <si>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</si>
  <si>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</si>
  <si>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</si>
  <si>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</si>
  <si>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s2.11.1</t>
  </si>
  <si>
    <t>2) місцеві/регіональні програми, які виконуються в межах бюджетної програми у 2024 - 2025 роках:</t>
  </si>
  <si>
    <t>p2.11.2</t>
  </si>
  <si>
    <t>s2.11.2</t>
  </si>
  <si>
    <t>12. Об’єкти, які виконуються в межах бюджетної програми за рахунок коштів бюджету розвитку у 2021 - 2025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</si>
  <si>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</si>
  <si>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</si>
  <si>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</si>
  <si>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</si>
  <si>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</si>
  <si>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</si>
  <si>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</si>
  <si>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</si>
  <si>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</si>
  <si>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</si>
  <si>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</si>
  <si>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>У 2021 році використано кошти на утримання навчальних закладів у сумі 16760079,21 грн., у 2022 році планується використати кошти у сумі22718021,00 грн., у 2023 році- 20655345,00 грн.</t>
  </si>
  <si>
    <t>14. Бюджетні зобов’язання у 2021 - 2023 роках:</t>
  </si>
  <si>
    <t>1) кредиторська заборгованість місцевого бюджету у 2021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</si>
  <si>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</si>
  <si>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</si>
  <si>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</si>
  <si>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</si>
  <si>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</si>
  <si>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</si>
  <si>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</si>
  <si>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</si>
  <si>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</si>
  <si>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</si>
  <si>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</si>
  <si>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</si>
  <si>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</si>
  <si>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</si>
  <si>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</si>
  <si>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</si>
  <si>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</si>
  <si>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</si>
  <si>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</si>
  <si>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</si>
  <si>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2022 - 2023 роках: </t>
  </si>
  <si>
    <t>2022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</si>
  <si>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</si>
  <si>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</si>
  <si>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</si>
  <si>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</si>
  <si>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</si>
  <si>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</si>
  <si>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</si>
  <si>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</si>
  <si>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</si>
  <si>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</si>
  <si>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</si>
  <si>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</si>
  <si>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2021 - 2022 роках:</t>
  </si>
  <si>
    <t>Дебіторська заборгованість на 01.01.2021</t>
  </si>
  <si>
    <t>Дебіторська заборгованість на 01.01.2022</t>
  </si>
  <si>
    <t>Очікувана дебіторська заборгованость  на 01.01.2023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</si>
  <si>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</si>
  <si>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</si>
  <si>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</si>
  <si>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</si>
  <si>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</si>
  <si>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</si>
  <si>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2023 році.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</si>
  <si>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</si>
  <si>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2021 році, та очікувані результати у 2022 році.</t>
  </si>
  <si>
    <t>У 2023 році видатки за рахунок коштів спеціального фоду плануються за рахунок отриманої батьківської плати у сумі 1569975,00 грн.</t>
  </si>
  <si>
    <t>Заступник селищного голови</t>
  </si>
  <si>
    <t>Тетяна БЕЗП,ЯТА</t>
  </si>
  <si>
    <t xml:space="preserve"> (підпис)</t>
  </si>
  <si>
    <t xml:space="preserve"> (ініціали та прізвище)</t>
  </si>
  <si>
    <t>Головний бухгалтер</t>
  </si>
  <si>
    <t>Лариса ОГНІВЕНКО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</si>
</sst>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>
    <pageSetUpPr fitToPage="1"/>
  </sheetPr>
  <dimension ref="A1:CA311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28.5" customHeight="1" x14ac:dyDescent="0.2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15" customHeight="1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105" customHeight="1" x14ac:dyDescent="0.2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16760079.210000001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 t="shared" ref="AI30:AI36" si="0">IF(ISNUMBER(U30),U30,0)+IF(ISNUMBER(Z30),Z30,0)</f>
        <v>16760079.210000001</v>
      </c>
      <c r="AJ30" s="61"/>
      <c r="AK30" s="61"/>
      <c r="AL30" s="61"/>
      <c r="AM30" s="62"/>
      <c r="AN30" s="60">
        <v>22718021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 t="shared" ref="BB30:BB36" si="1">IF(ISNUMBER(AN30),AN30,0)+IF(ISNUMBER(AS30),AS30,0)</f>
        <v>22718021</v>
      </c>
      <c r="BC30" s="61"/>
      <c r="BD30" s="61"/>
      <c r="BE30" s="61"/>
      <c r="BF30" s="62"/>
      <c r="BG30" s="60">
        <v>20655345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 t="shared" ref="BU30:BU36" si="2">IF(ISNUMBER(BG30),BG30,0)+IF(ISNUMBER(BL30),BL30,0)</f>
        <v>20655345</v>
      </c>
      <c r="BV30" s="61"/>
      <c r="BW30" s="61"/>
      <c r="BX30" s="61"/>
      <c r="BY30" s="62"/>
      <c r="CA30" s="63" t="s">
        <v>61</v>
      </c>
    </row>
    <row r="31" spans="1:79" s="63" customFormat="1" ht="25.5" customHeight="1" x14ac:dyDescent="0.2">
      <c r="A31" s="53"/>
      <c r="B31" s="54"/>
      <c r="C31" s="54"/>
      <c r="D31" s="55"/>
      <c r="E31" s="56" t="s">
        <v>62</v>
      </c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8"/>
      <c r="U31" s="59" t="s">
        <v>60</v>
      </c>
      <c r="V31" s="59"/>
      <c r="W31" s="59"/>
      <c r="X31" s="59"/>
      <c r="Y31" s="59"/>
      <c r="Z31" s="59">
        <v>2935880.06</v>
      </c>
      <c r="AA31" s="59"/>
      <c r="AB31" s="59"/>
      <c r="AC31" s="59"/>
      <c r="AD31" s="59"/>
      <c r="AE31" s="60">
        <v>0</v>
      </c>
      <c r="AF31" s="61"/>
      <c r="AG31" s="61"/>
      <c r="AH31" s="62"/>
      <c r="AI31" s="60">
        <f t="shared" si="0"/>
        <v>2935880.06</v>
      </c>
      <c r="AJ31" s="61"/>
      <c r="AK31" s="61"/>
      <c r="AL31" s="61"/>
      <c r="AM31" s="62"/>
      <c r="AN31" s="60" t="s">
        <v>60</v>
      </c>
      <c r="AO31" s="61"/>
      <c r="AP31" s="61"/>
      <c r="AQ31" s="61"/>
      <c r="AR31" s="62"/>
      <c r="AS31" s="60">
        <v>4383360</v>
      </c>
      <c r="AT31" s="61"/>
      <c r="AU31" s="61"/>
      <c r="AV31" s="61"/>
      <c r="AW31" s="62"/>
      <c r="AX31" s="60">
        <v>0</v>
      </c>
      <c r="AY31" s="61"/>
      <c r="AZ31" s="61"/>
      <c r="BA31" s="62"/>
      <c r="BB31" s="60">
        <f t="shared" si="1"/>
        <v>4383360</v>
      </c>
      <c r="BC31" s="61"/>
      <c r="BD31" s="61"/>
      <c r="BE31" s="61"/>
      <c r="BF31" s="62"/>
      <c r="BG31" s="60" t="s">
        <v>60</v>
      </c>
      <c r="BH31" s="61"/>
      <c r="BI31" s="61"/>
      <c r="BJ31" s="61"/>
      <c r="BK31" s="62"/>
      <c r="BL31" s="60">
        <v>1569975</v>
      </c>
      <c r="BM31" s="61"/>
      <c r="BN31" s="61"/>
      <c r="BO31" s="61"/>
      <c r="BP31" s="62"/>
      <c r="BQ31" s="60">
        <v>0</v>
      </c>
      <c r="BR31" s="61"/>
      <c r="BS31" s="61"/>
      <c r="BT31" s="62"/>
      <c r="BU31" s="60">
        <f t="shared" si="2"/>
        <v>1569975</v>
      </c>
      <c r="BV31" s="61"/>
      <c r="BW31" s="61"/>
      <c r="BX31" s="61"/>
      <c r="BY31" s="62"/>
    </row>
    <row r="32" spans="1:79" s="63" customFormat="1" ht="25.5" customHeight="1" x14ac:dyDescent="0.2">
      <c r="A32" s="53">
        <v>25010100</v>
      </c>
      <c r="B32" s="54"/>
      <c r="C32" s="54"/>
      <c r="D32" s="55"/>
      <c r="E32" s="56" t="s">
        <v>63</v>
      </c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8"/>
      <c r="U32" s="59" t="s">
        <v>60</v>
      </c>
      <c r="V32" s="59"/>
      <c r="W32" s="59"/>
      <c r="X32" s="59"/>
      <c r="Y32" s="59"/>
      <c r="Z32" s="59">
        <v>942855.38</v>
      </c>
      <c r="AA32" s="59"/>
      <c r="AB32" s="59"/>
      <c r="AC32" s="59"/>
      <c r="AD32" s="59"/>
      <c r="AE32" s="60">
        <v>0</v>
      </c>
      <c r="AF32" s="61"/>
      <c r="AG32" s="61"/>
      <c r="AH32" s="62"/>
      <c r="AI32" s="60">
        <f t="shared" si="0"/>
        <v>942855.38</v>
      </c>
      <c r="AJ32" s="61"/>
      <c r="AK32" s="61"/>
      <c r="AL32" s="61"/>
      <c r="AM32" s="62"/>
      <c r="AN32" s="60" t="s">
        <v>60</v>
      </c>
      <c r="AO32" s="61"/>
      <c r="AP32" s="61"/>
      <c r="AQ32" s="61"/>
      <c r="AR32" s="62"/>
      <c r="AS32" s="60">
        <v>4383360</v>
      </c>
      <c r="AT32" s="61"/>
      <c r="AU32" s="61"/>
      <c r="AV32" s="61"/>
      <c r="AW32" s="62"/>
      <c r="AX32" s="60">
        <v>0</v>
      </c>
      <c r="AY32" s="61"/>
      <c r="AZ32" s="61"/>
      <c r="BA32" s="62"/>
      <c r="BB32" s="60">
        <f t="shared" si="1"/>
        <v>4383360</v>
      </c>
      <c r="BC32" s="61"/>
      <c r="BD32" s="61"/>
      <c r="BE32" s="61"/>
      <c r="BF32" s="62"/>
      <c r="BG32" s="60" t="s">
        <v>60</v>
      </c>
      <c r="BH32" s="61"/>
      <c r="BI32" s="61"/>
      <c r="BJ32" s="61"/>
      <c r="BK32" s="62"/>
      <c r="BL32" s="60">
        <v>1569975</v>
      </c>
      <c r="BM32" s="61"/>
      <c r="BN32" s="61"/>
      <c r="BO32" s="61"/>
      <c r="BP32" s="62"/>
      <c r="BQ32" s="60">
        <v>0</v>
      </c>
      <c r="BR32" s="61"/>
      <c r="BS32" s="61"/>
      <c r="BT32" s="62"/>
      <c r="BU32" s="60">
        <f t="shared" si="2"/>
        <v>1569975</v>
      </c>
      <c r="BV32" s="61"/>
      <c r="BW32" s="61"/>
      <c r="BX32" s="61"/>
      <c r="BY32" s="62"/>
    </row>
    <row r="33" spans="1:79" s="63" customFormat="1" ht="12.75" customHeight="1" x14ac:dyDescent="0.2">
      <c r="A33" s="53">
        <v>25020100</v>
      </c>
      <c r="B33" s="54"/>
      <c r="C33" s="54"/>
      <c r="D33" s="55"/>
      <c r="E33" s="56" t="s">
        <v>64</v>
      </c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8"/>
      <c r="U33" s="59" t="s">
        <v>60</v>
      </c>
      <c r="V33" s="59"/>
      <c r="W33" s="59"/>
      <c r="X33" s="59"/>
      <c r="Y33" s="59"/>
      <c r="Z33" s="59">
        <v>1993024.68</v>
      </c>
      <c r="AA33" s="59"/>
      <c r="AB33" s="59"/>
      <c r="AC33" s="59"/>
      <c r="AD33" s="59"/>
      <c r="AE33" s="60">
        <v>0</v>
      </c>
      <c r="AF33" s="61"/>
      <c r="AG33" s="61"/>
      <c r="AH33" s="62"/>
      <c r="AI33" s="60">
        <f t="shared" si="0"/>
        <v>1993024.68</v>
      </c>
      <c r="AJ33" s="61"/>
      <c r="AK33" s="61"/>
      <c r="AL33" s="61"/>
      <c r="AM33" s="62"/>
      <c r="AN33" s="60" t="s">
        <v>60</v>
      </c>
      <c r="AO33" s="61"/>
      <c r="AP33" s="61"/>
      <c r="AQ33" s="61"/>
      <c r="AR33" s="62"/>
      <c r="AS33" s="60">
        <v>0</v>
      </c>
      <c r="AT33" s="61"/>
      <c r="AU33" s="61"/>
      <c r="AV33" s="61"/>
      <c r="AW33" s="62"/>
      <c r="AX33" s="60">
        <v>0</v>
      </c>
      <c r="AY33" s="61"/>
      <c r="AZ33" s="61"/>
      <c r="BA33" s="62"/>
      <c r="BB33" s="60">
        <f t="shared" si="1"/>
        <v>0</v>
      </c>
      <c r="BC33" s="61"/>
      <c r="BD33" s="61"/>
      <c r="BE33" s="61"/>
      <c r="BF33" s="62"/>
      <c r="BG33" s="60" t="s">
        <v>60</v>
      </c>
      <c r="BH33" s="61"/>
      <c r="BI33" s="61"/>
      <c r="BJ33" s="61"/>
      <c r="BK33" s="62"/>
      <c r="BL33" s="60">
        <v>0</v>
      </c>
      <c r="BM33" s="61"/>
      <c r="BN33" s="61"/>
      <c r="BO33" s="61"/>
      <c r="BP33" s="62"/>
      <c r="BQ33" s="60">
        <v>0</v>
      </c>
      <c r="BR33" s="61"/>
      <c r="BS33" s="61"/>
      <c r="BT33" s="62"/>
      <c r="BU33" s="60">
        <f t="shared" si="2"/>
        <v>0</v>
      </c>
      <c r="BV33" s="61"/>
      <c r="BW33" s="61"/>
      <c r="BX33" s="61"/>
      <c r="BY33" s="62"/>
    </row>
    <row r="34" spans="1:79" s="63" customFormat="1" ht="25.5" customHeight="1" x14ac:dyDescent="0.2">
      <c r="A34" s="53"/>
      <c r="B34" s="54"/>
      <c r="C34" s="54"/>
      <c r="D34" s="55"/>
      <c r="E34" s="56" t="s">
        <v>65</v>
      </c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8"/>
      <c r="U34" s="59" t="s">
        <v>60</v>
      </c>
      <c r="V34" s="59"/>
      <c r="W34" s="59"/>
      <c r="X34" s="59"/>
      <c r="Y34" s="59"/>
      <c r="Z34" s="59">
        <v>184557.5</v>
      </c>
      <c r="AA34" s="59"/>
      <c r="AB34" s="59"/>
      <c r="AC34" s="59"/>
      <c r="AD34" s="59"/>
      <c r="AE34" s="60">
        <v>0</v>
      </c>
      <c r="AF34" s="61"/>
      <c r="AG34" s="61"/>
      <c r="AH34" s="62"/>
      <c r="AI34" s="60">
        <f t="shared" si="0"/>
        <v>184557.5</v>
      </c>
      <c r="AJ34" s="61"/>
      <c r="AK34" s="61"/>
      <c r="AL34" s="61"/>
      <c r="AM34" s="62"/>
      <c r="AN34" s="60" t="s">
        <v>60</v>
      </c>
      <c r="AO34" s="61"/>
      <c r="AP34" s="61"/>
      <c r="AQ34" s="61"/>
      <c r="AR34" s="62"/>
      <c r="AS34" s="60">
        <v>0</v>
      </c>
      <c r="AT34" s="61"/>
      <c r="AU34" s="61"/>
      <c r="AV34" s="61"/>
      <c r="AW34" s="62"/>
      <c r="AX34" s="60">
        <v>0</v>
      </c>
      <c r="AY34" s="61"/>
      <c r="AZ34" s="61"/>
      <c r="BA34" s="62"/>
      <c r="BB34" s="60">
        <f t="shared" si="1"/>
        <v>0</v>
      </c>
      <c r="BC34" s="61"/>
      <c r="BD34" s="61"/>
      <c r="BE34" s="61"/>
      <c r="BF34" s="62"/>
      <c r="BG34" s="60" t="s">
        <v>60</v>
      </c>
      <c r="BH34" s="61"/>
      <c r="BI34" s="61"/>
      <c r="BJ34" s="61"/>
      <c r="BK34" s="62"/>
      <c r="BL34" s="60">
        <v>0</v>
      </c>
      <c r="BM34" s="61"/>
      <c r="BN34" s="61"/>
      <c r="BO34" s="61"/>
      <c r="BP34" s="62"/>
      <c r="BQ34" s="60">
        <v>0</v>
      </c>
      <c r="BR34" s="61"/>
      <c r="BS34" s="61"/>
      <c r="BT34" s="62"/>
      <c r="BU34" s="60">
        <f t="shared" si="2"/>
        <v>0</v>
      </c>
      <c r="BV34" s="61"/>
      <c r="BW34" s="61"/>
      <c r="BX34" s="61"/>
      <c r="BY34" s="62"/>
    </row>
    <row r="35" spans="1:79" s="63" customFormat="1" ht="38.25" customHeight="1" x14ac:dyDescent="0.2">
      <c r="A35" s="53">
        <v>208400</v>
      </c>
      <c r="B35" s="54"/>
      <c r="C35" s="54"/>
      <c r="D35" s="55"/>
      <c r="E35" s="56" t="s">
        <v>66</v>
      </c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/>
      <c r="U35" s="59" t="s">
        <v>60</v>
      </c>
      <c r="V35" s="59"/>
      <c r="W35" s="59"/>
      <c r="X35" s="59"/>
      <c r="Y35" s="59"/>
      <c r="Z35" s="59">
        <v>184557.5</v>
      </c>
      <c r="AA35" s="59"/>
      <c r="AB35" s="59"/>
      <c r="AC35" s="59"/>
      <c r="AD35" s="59"/>
      <c r="AE35" s="60">
        <v>0</v>
      </c>
      <c r="AF35" s="61"/>
      <c r="AG35" s="61"/>
      <c r="AH35" s="62"/>
      <c r="AI35" s="60">
        <f t="shared" si="0"/>
        <v>184557.5</v>
      </c>
      <c r="AJ35" s="61"/>
      <c r="AK35" s="61"/>
      <c r="AL35" s="61"/>
      <c r="AM35" s="62"/>
      <c r="AN35" s="60" t="s">
        <v>60</v>
      </c>
      <c r="AO35" s="61"/>
      <c r="AP35" s="61"/>
      <c r="AQ35" s="61"/>
      <c r="AR35" s="62"/>
      <c r="AS35" s="60">
        <v>0</v>
      </c>
      <c r="AT35" s="61"/>
      <c r="AU35" s="61"/>
      <c r="AV35" s="61"/>
      <c r="AW35" s="62"/>
      <c r="AX35" s="60">
        <v>0</v>
      </c>
      <c r="AY35" s="61"/>
      <c r="AZ35" s="61"/>
      <c r="BA35" s="62"/>
      <c r="BB35" s="60">
        <f t="shared" si="1"/>
        <v>0</v>
      </c>
      <c r="BC35" s="61"/>
      <c r="BD35" s="61"/>
      <c r="BE35" s="61"/>
      <c r="BF35" s="62"/>
      <c r="BG35" s="60" t="s">
        <v>60</v>
      </c>
      <c r="BH35" s="61"/>
      <c r="BI35" s="61"/>
      <c r="BJ35" s="61"/>
      <c r="BK35" s="62"/>
      <c r="BL35" s="60">
        <v>0</v>
      </c>
      <c r="BM35" s="61"/>
      <c r="BN35" s="61"/>
      <c r="BO35" s="61"/>
      <c r="BP35" s="62"/>
      <c r="BQ35" s="60">
        <v>0</v>
      </c>
      <c r="BR35" s="61"/>
      <c r="BS35" s="61"/>
      <c r="BT35" s="62"/>
      <c r="BU35" s="60">
        <f t="shared" si="2"/>
        <v>0</v>
      </c>
      <c r="BV35" s="61"/>
      <c r="BW35" s="61"/>
      <c r="BX35" s="61"/>
      <c r="BY35" s="62"/>
    </row>
    <row r="36" spans="1:79" s="74" customFormat="1" ht="12.75" customHeight="1" x14ac:dyDescent="0.2">
      <c r="A36" s="64"/>
      <c r="B36" s="65"/>
      <c r="C36" s="65"/>
      <c r="D36" s="66"/>
      <c r="E36" s="67" t="s">
        <v>67</v>
      </c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9"/>
      <c r="U36" s="70">
        <v>16760079.210000001</v>
      </c>
      <c r="V36" s="70"/>
      <c r="W36" s="70"/>
      <c r="X36" s="70"/>
      <c r="Y36" s="70"/>
      <c r="Z36" s="70">
        <v>3120437.56</v>
      </c>
      <c r="AA36" s="70"/>
      <c r="AB36" s="70"/>
      <c r="AC36" s="70"/>
      <c r="AD36" s="70"/>
      <c r="AE36" s="71">
        <v>0</v>
      </c>
      <c r="AF36" s="72"/>
      <c r="AG36" s="72"/>
      <c r="AH36" s="73"/>
      <c r="AI36" s="71">
        <f t="shared" si="0"/>
        <v>19880516.77</v>
      </c>
      <c r="AJ36" s="72"/>
      <c r="AK36" s="72"/>
      <c r="AL36" s="72"/>
      <c r="AM36" s="73"/>
      <c r="AN36" s="71">
        <v>22718021</v>
      </c>
      <c r="AO36" s="72"/>
      <c r="AP36" s="72"/>
      <c r="AQ36" s="72"/>
      <c r="AR36" s="73"/>
      <c r="AS36" s="71">
        <v>4383360</v>
      </c>
      <c r="AT36" s="72"/>
      <c r="AU36" s="72"/>
      <c r="AV36" s="72"/>
      <c r="AW36" s="73"/>
      <c r="AX36" s="71">
        <v>0</v>
      </c>
      <c r="AY36" s="72"/>
      <c r="AZ36" s="72"/>
      <c r="BA36" s="73"/>
      <c r="BB36" s="71">
        <f t="shared" si="1"/>
        <v>27101381</v>
      </c>
      <c r="BC36" s="72"/>
      <c r="BD36" s="72"/>
      <c r="BE36" s="72"/>
      <c r="BF36" s="73"/>
      <c r="BG36" s="71">
        <v>20655345</v>
      </c>
      <c r="BH36" s="72"/>
      <c r="BI36" s="72"/>
      <c r="BJ36" s="72"/>
      <c r="BK36" s="73"/>
      <c r="BL36" s="71">
        <v>1569975</v>
      </c>
      <c r="BM36" s="72"/>
      <c r="BN36" s="72"/>
      <c r="BO36" s="72"/>
      <c r="BP36" s="73"/>
      <c r="BQ36" s="71">
        <v>0</v>
      </c>
      <c r="BR36" s="72"/>
      <c r="BS36" s="72"/>
      <c r="BT36" s="73"/>
      <c r="BU36" s="71">
        <f t="shared" si="2"/>
        <v>22225320</v>
      </c>
      <c r="BV36" s="72"/>
      <c r="BW36" s="72"/>
      <c r="BX36" s="72"/>
      <c r="BY36" s="73"/>
    </row>
    <row r="38" spans="1:79" ht="14.25" customHeight="1" x14ac:dyDescent="0.2">
      <c r="A38" s="29" t="s">
        <v>68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</row>
    <row r="39" spans="1:79" ht="15" customHeight="1" x14ac:dyDescent="0.2">
      <c r="A39" s="75" t="s">
        <v>34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</row>
    <row r="40" spans="1:79" ht="22.5" customHeight="1" x14ac:dyDescent="0.2">
      <c r="A40" s="31" t="s">
        <v>35</v>
      </c>
      <c r="B40" s="32"/>
      <c r="C40" s="32"/>
      <c r="D40" s="33"/>
      <c r="E40" s="31" t="s">
        <v>36</v>
      </c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3"/>
      <c r="X40" s="38" t="s">
        <v>69</v>
      </c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40"/>
      <c r="AR40" s="34" t="s">
        <v>70</v>
      </c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</row>
    <row r="41" spans="1:79" ht="36" customHeight="1" x14ac:dyDescent="0.2">
      <c r="A41" s="35"/>
      <c r="B41" s="36"/>
      <c r="C41" s="36"/>
      <c r="D41" s="37"/>
      <c r="E41" s="35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7"/>
      <c r="X41" s="34" t="s">
        <v>40</v>
      </c>
      <c r="Y41" s="34"/>
      <c r="Z41" s="34"/>
      <c r="AA41" s="34"/>
      <c r="AB41" s="34"/>
      <c r="AC41" s="34" t="s">
        <v>41</v>
      </c>
      <c r="AD41" s="34"/>
      <c r="AE41" s="34"/>
      <c r="AF41" s="34"/>
      <c r="AG41" s="34"/>
      <c r="AH41" s="41" t="s">
        <v>42</v>
      </c>
      <c r="AI41" s="42"/>
      <c r="AJ41" s="42"/>
      <c r="AK41" s="42"/>
      <c r="AL41" s="43"/>
      <c r="AM41" s="38" t="s">
        <v>43</v>
      </c>
      <c r="AN41" s="39"/>
      <c r="AO41" s="39"/>
      <c r="AP41" s="39"/>
      <c r="AQ41" s="40"/>
      <c r="AR41" s="38" t="s">
        <v>40</v>
      </c>
      <c r="AS41" s="39"/>
      <c r="AT41" s="39"/>
      <c r="AU41" s="39"/>
      <c r="AV41" s="40"/>
      <c r="AW41" s="38" t="s">
        <v>41</v>
      </c>
      <c r="AX41" s="39"/>
      <c r="AY41" s="39"/>
      <c r="AZ41" s="39"/>
      <c r="BA41" s="40"/>
      <c r="BB41" s="41" t="s">
        <v>42</v>
      </c>
      <c r="BC41" s="42"/>
      <c r="BD41" s="42"/>
      <c r="BE41" s="42"/>
      <c r="BF41" s="43"/>
      <c r="BG41" s="38" t="s">
        <v>44</v>
      </c>
      <c r="BH41" s="39"/>
      <c r="BI41" s="39"/>
      <c r="BJ41" s="39"/>
      <c r="BK41" s="40"/>
    </row>
    <row r="42" spans="1:79" ht="15" customHeight="1" x14ac:dyDescent="0.2">
      <c r="A42" s="38">
        <v>1</v>
      </c>
      <c r="B42" s="39"/>
      <c r="C42" s="39"/>
      <c r="D42" s="40"/>
      <c r="E42" s="38">
        <v>2</v>
      </c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40"/>
      <c r="X42" s="34">
        <v>3</v>
      </c>
      <c r="Y42" s="34"/>
      <c r="Z42" s="34"/>
      <c r="AA42" s="34"/>
      <c r="AB42" s="34"/>
      <c r="AC42" s="34">
        <v>4</v>
      </c>
      <c r="AD42" s="34"/>
      <c r="AE42" s="34"/>
      <c r="AF42" s="34"/>
      <c r="AG42" s="34"/>
      <c r="AH42" s="34">
        <v>5</v>
      </c>
      <c r="AI42" s="34"/>
      <c r="AJ42" s="34"/>
      <c r="AK42" s="34"/>
      <c r="AL42" s="34"/>
      <c r="AM42" s="34">
        <v>6</v>
      </c>
      <c r="AN42" s="34"/>
      <c r="AO42" s="34"/>
      <c r="AP42" s="34"/>
      <c r="AQ42" s="34"/>
      <c r="AR42" s="38">
        <v>7</v>
      </c>
      <c r="AS42" s="39"/>
      <c r="AT42" s="39"/>
      <c r="AU42" s="39"/>
      <c r="AV42" s="40"/>
      <c r="AW42" s="38">
        <v>8</v>
      </c>
      <c r="AX42" s="39"/>
      <c r="AY42" s="39"/>
      <c r="AZ42" s="39"/>
      <c r="BA42" s="40"/>
      <c r="BB42" s="38">
        <v>9</v>
      </c>
      <c r="BC42" s="39"/>
      <c r="BD42" s="39"/>
      <c r="BE42" s="39"/>
      <c r="BF42" s="40"/>
      <c r="BG42" s="38">
        <v>10</v>
      </c>
      <c r="BH42" s="39"/>
      <c r="BI42" s="39"/>
      <c r="BJ42" s="39"/>
      <c r="BK42" s="40"/>
    </row>
    <row r="43" spans="1:79" ht="20.25" hidden="1" customHeight="1" x14ac:dyDescent="0.2">
      <c r="A43" s="44" t="s">
        <v>46</v>
      </c>
      <c r="B43" s="45"/>
      <c r="C43" s="45"/>
      <c r="D43" s="46"/>
      <c r="E43" s="44" t="s">
        <v>47</v>
      </c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6"/>
      <c r="X43" s="76" t="s">
        <v>71</v>
      </c>
      <c r="Y43" s="76"/>
      <c r="Z43" s="76"/>
      <c r="AA43" s="76"/>
      <c r="AB43" s="76"/>
      <c r="AC43" s="76" t="s">
        <v>72</v>
      </c>
      <c r="AD43" s="76"/>
      <c r="AE43" s="76"/>
      <c r="AF43" s="76"/>
      <c r="AG43" s="76"/>
      <c r="AH43" s="44" t="s">
        <v>73</v>
      </c>
      <c r="AI43" s="45"/>
      <c r="AJ43" s="45"/>
      <c r="AK43" s="45"/>
      <c r="AL43" s="46"/>
      <c r="AM43" s="50" t="s">
        <v>74</v>
      </c>
      <c r="AN43" s="51"/>
      <c r="AO43" s="51"/>
      <c r="AP43" s="51"/>
      <c r="AQ43" s="52"/>
      <c r="AR43" s="44" t="s">
        <v>75</v>
      </c>
      <c r="AS43" s="45"/>
      <c r="AT43" s="45"/>
      <c r="AU43" s="45"/>
      <c r="AV43" s="46"/>
      <c r="AW43" s="44" t="s">
        <v>76</v>
      </c>
      <c r="AX43" s="45"/>
      <c r="AY43" s="45"/>
      <c r="AZ43" s="45"/>
      <c r="BA43" s="46"/>
      <c r="BB43" s="44" t="s">
        <v>77</v>
      </c>
      <c r="BC43" s="45"/>
      <c r="BD43" s="45"/>
      <c r="BE43" s="45"/>
      <c r="BF43" s="46"/>
      <c r="BG43" s="50" t="s">
        <v>74</v>
      </c>
      <c r="BH43" s="51"/>
      <c r="BI43" s="51"/>
      <c r="BJ43" s="51"/>
      <c r="BK43" s="52"/>
      <c r="CA43" t="s">
        <v>78</v>
      </c>
    </row>
    <row r="44" spans="1:79" s="63" customFormat="1" ht="12.75" customHeight="1" x14ac:dyDescent="0.2">
      <c r="A44" s="53"/>
      <c r="B44" s="54"/>
      <c r="C44" s="54"/>
      <c r="D44" s="55"/>
      <c r="E44" s="56" t="s">
        <v>59</v>
      </c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8"/>
      <c r="X44" s="60">
        <v>0</v>
      </c>
      <c r="Y44" s="61"/>
      <c r="Z44" s="61"/>
      <c r="AA44" s="61"/>
      <c r="AB44" s="62"/>
      <c r="AC44" s="60" t="s">
        <v>60</v>
      </c>
      <c r="AD44" s="61"/>
      <c r="AE44" s="61"/>
      <c r="AF44" s="61"/>
      <c r="AG44" s="62"/>
      <c r="AH44" s="60" t="s">
        <v>60</v>
      </c>
      <c r="AI44" s="61"/>
      <c r="AJ44" s="61"/>
      <c r="AK44" s="61"/>
      <c r="AL44" s="62"/>
      <c r="AM44" s="60">
        <f t="shared" ref="AM44:AM50" si="3">IF(ISNUMBER(X44),X44,0)+IF(ISNUMBER(AC44),AC44,0)</f>
        <v>0</v>
      </c>
      <c r="AN44" s="61"/>
      <c r="AO44" s="61"/>
      <c r="AP44" s="61"/>
      <c r="AQ44" s="62"/>
      <c r="AR44" s="60">
        <v>0</v>
      </c>
      <c r="AS44" s="61"/>
      <c r="AT44" s="61"/>
      <c r="AU44" s="61"/>
      <c r="AV44" s="62"/>
      <c r="AW44" s="60" t="s">
        <v>60</v>
      </c>
      <c r="AX44" s="61"/>
      <c r="AY44" s="61"/>
      <c r="AZ44" s="61"/>
      <c r="BA44" s="62"/>
      <c r="BB44" s="60" t="s">
        <v>60</v>
      </c>
      <c r="BC44" s="61"/>
      <c r="BD44" s="61"/>
      <c r="BE44" s="61"/>
      <c r="BF44" s="62"/>
      <c r="BG44" s="59">
        <f t="shared" ref="BG44:BG50" si="4">IF(ISNUMBER(AR44),AR44,0)+IF(ISNUMBER(AW44),AW44,0)</f>
        <v>0</v>
      </c>
      <c r="BH44" s="59"/>
      <c r="BI44" s="59"/>
      <c r="BJ44" s="59"/>
      <c r="BK44" s="59"/>
      <c r="CA44" s="63" t="s">
        <v>79</v>
      </c>
    </row>
    <row r="45" spans="1:79" s="63" customFormat="1" ht="25.5" customHeight="1" x14ac:dyDescent="0.2">
      <c r="A45" s="53"/>
      <c r="B45" s="54"/>
      <c r="C45" s="54"/>
      <c r="D45" s="55"/>
      <c r="E45" s="56" t="s">
        <v>62</v>
      </c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8"/>
      <c r="X45" s="60" t="s">
        <v>60</v>
      </c>
      <c r="Y45" s="61"/>
      <c r="Z45" s="61"/>
      <c r="AA45" s="61"/>
      <c r="AB45" s="62"/>
      <c r="AC45" s="60">
        <v>0</v>
      </c>
      <c r="AD45" s="61"/>
      <c r="AE45" s="61"/>
      <c r="AF45" s="61"/>
      <c r="AG45" s="62"/>
      <c r="AH45" s="60">
        <v>0</v>
      </c>
      <c r="AI45" s="61"/>
      <c r="AJ45" s="61"/>
      <c r="AK45" s="61"/>
      <c r="AL45" s="62"/>
      <c r="AM45" s="60">
        <f t="shared" si="3"/>
        <v>0</v>
      </c>
      <c r="AN45" s="61"/>
      <c r="AO45" s="61"/>
      <c r="AP45" s="61"/>
      <c r="AQ45" s="62"/>
      <c r="AR45" s="60" t="s">
        <v>60</v>
      </c>
      <c r="AS45" s="61"/>
      <c r="AT45" s="61"/>
      <c r="AU45" s="61"/>
      <c r="AV45" s="62"/>
      <c r="AW45" s="60">
        <v>0</v>
      </c>
      <c r="AX45" s="61"/>
      <c r="AY45" s="61"/>
      <c r="AZ45" s="61"/>
      <c r="BA45" s="62"/>
      <c r="BB45" s="60">
        <v>0</v>
      </c>
      <c r="BC45" s="61"/>
      <c r="BD45" s="61"/>
      <c r="BE45" s="61"/>
      <c r="BF45" s="62"/>
      <c r="BG45" s="59">
        <f t="shared" si="4"/>
        <v>0</v>
      </c>
      <c r="BH45" s="59"/>
      <c r="BI45" s="59"/>
      <c r="BJ45" s="59"/>
      <c r="BK45" s="59"/>
    </row>
    <row r="46" spans="1:79" s="63" customFormat="1" ht="25.5" customHeight="1" x14ac:dyDescent="0.2">
      <c r="A46" s="53">
        <v>25010100</v>
      </c>
      <c r="B46" s="54"/>
      <c r="C46" s="54"/>
      <c r="D46" s="55"/>
      <c r="E46" s="56" t="s">
        <v>63</v>
      </c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8"/>
      <c r="X46" s="60" t="s">
        <v>60</v>
      </c>
      <c r="Y46" s="61"/>
      <c r="Z46" s="61"/>
      <c r="AA46" s="61"/>
      <c r="AB46" s="62"/>
      <c r="AC46" s="60">
        <v>0</v>
      </c>
      <c r="AD46" s="61"/>
      <c r="AE46" s="61"/>
      <c r="AF46" s="61"/>
      <c r="AG46" s="62"/>
      <c r="AH46" s="60">
        <v>0</v>
      </c>
      <c r="AI46" s="61"/>
      <c r="AJ46" s="61"/>
      <c r="AK46" s="61"/>
      <c r="AL46" s="62"/>
      <c r="AM46" s="60">
        <f t="shared" si="3"/>
        <v>0</v>
      </c>
      <c r="AN46" s="61"/>
      <c r="AO46" s="61"/>
      <c r="AP46" s="61"/>
      <c r="AQ46" s="62"/>
      <c r="AR46" s="60" t="s">
        <v>60</v>
      </c>
      <c r="AS46" s="61"/>
      <c r="AT46" s="61"/>
      <c r="AU46" s="61"/>
      <c r="AV46" s="62"/>
      <c r="AW46" s="60">
        <v>0</v>
      </c>
      <c r="AX46" s="61"/>
      <c r="AY46" s="61"/>
      <c r="AZ46" s="61"/>
      <c r="BA46" s="62"/>
      <c r="BB46" s="60">
        <v>0</v>
      </c>
      <c r="BC46" s="61"/>
      <c r="BD46" s="61"/>
      <c r="BE46" s="61"/>
      <c r="BF46" s="62"/>
      <c r="BG46" s="59">
        <f t="shared" si="4"/>
        <v>0</v>
      </c>
      <c r="BH46" s="59"/>
      <c r="BI46" s="59"/>
      <c r="BJ46" s="59"/>
      <c r="BK46" s="59"/>
    </row>
    <row r="47" spans="1:79" s="63" customFormat="1" ht="12.75" customHeight="1" x14ac:dyDescent="0.2">
      <c r="A47" s="53">
        <v>25020100</v>
      </c>
      <c r="B47" s="54"/>
      <c r="C47" s="54"/>
      <c r="D47" s="55"/>
      <c r="E47" s="56" t="s">
        <v>64</v>
      </c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8"/>
      <c r="X47" s="60" t="s">
        <v>60</v>
      </c>
      <c r="Y47" s="61"/>
      <c r="Z47" s="61"/>
      <c r="AA47" s="61"/>
      <c r="AB47" s="62"/>
      <c r="AC47" s="60">
        <v>0</v>
      </c>
      <c r="AD47" s="61"/>
      <c r="AE47" s="61"/>
      <c r="AF47" s="61"/>
      <c r="AG47" s="62"/>
      <c r="AH47" s="60">
        <v>0</v>
      </c>
      <c r="AI47" s="61"/>
      <c r="AJ47" s="61"/>
      <c r="AK47" s="61"/>
      <c r="AL47" s="62"/>
      <c r="AM47" s="60">
        <f t="shared" si="3"/>
        <v>0</v>
      </c>
      <c r="AN47" s="61"/>
      <c r="AO47" s="61"/>
      <c r="AP47" s="61"/>
      <c r="AQ47" s="62"/>
      <c r="AR47" s="60" t="s">
        <v>60</v>
      </c>
      <c r="AS47" s="61"/>
      <c r="AT47" s="61"/>
      <c r="AU47" s="61"/>
      <c r="AV47" s="62"/>
      <c r="AW47" s="60">
        <v>0</v>
      </c>
      <c r="AX47" s="61"/>
      <c r="AY47" s="61"/>
      <c r="AZ47" s="61"/>
      <c r="BA47" s="62"/>
      <c r="BB47" s="60">
        <v>0</v>
      </c>
      <c r="BC47" s="61"/>
      <c r="BD47" s="61"/>
      <c r="BE47" s="61"/>
      <c r="BF47" s="62"/>
      <c r="BG47" s="59">
        <f t="shared" si="4"/>
        <v>0</v>
      </c>
      <c r="BH47" s="59"/>
      <c r="BI47" s="59"/>
      <c r="BJ47" s="59"/>
      <c r="BK47" s="59"/>
    </row>
    <row r="48" spans="1:79" s="63" customFormat="1" ht="25.5" customHeight="1" x14ac:dyDescent="0.2">
      <c r="A48" s="53"/>
      <c r="B48" s="54"/>
      <c r="C48" s="54"/>
      <c r="D48" s="55"/>
      <c r="E48" s="56" t="s">
        <v>65</v>
      </c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8"/>
      <c r="X48" s="60" t="s">
        <v>60</v>
      </c>
      <c r="Y48" s="61"/>
      <c r="Z48" s="61"/>
      <c r="AA48" s="61"/>
      <c r="AB48" s="62"/>
      <c r="AC48" s="60">
        <v>0</v>
      </c>
      <c r="AD48" s="61"/>
      <c r="AE48" s="61"/>
      <c r="AF48" s="61"/>
      <c r="AG48" s="62"/>
      <c r="AH48" s="60">
        <v>0</v>
      </c>
      <c r="AI48" s="61"/>
      <c r="AJ48" s="61"/>
      <c r="AK48" s="61"/>
      <c r="AL48" s="62"/>
      <c r="AM48" s="60">
        <f t="shared" si="3"/>
        <v>0</v>
      </c>
      <c r="AN48" s="61"/>
      <c r="AO48" s="61"/>
      <c r="AP48" s="61"/>
      <c r="AQ48" s="62"/>
      <c r="AR48" s="60" t="s">
        <v>60</v>
      </c>
      <c r="AS48" s="61"/>
      <c r="AT48" s="61"/>
      <c r="AU48" s="61"/>
      <c r="AV48" s="62"/>
      <c r="AW48" s="60">
        <v>0</v>
      </c>
      <c r="AX48" s="61"/>
      <c r="AY48" s="61"/>
      <c r="AZ48" s="61"/>
      <c r="BA48" s="62"/>
      <c r="BB48" s="60">
        <v>0</v>
      </c>
      <c r="BC48" s="61"/>
      <c r="BD48" s="61"/>
      <c r="BE48" s="61"/>
      <c r="BF48" s="62"/>
      <c r="BG48" s="59">
        <f t="shared" si="4"/>
        <v>0</v>
      </c>
      <c r="BH48" s="59"/>
      <c r="BI48" s="59"/>
      <c r="BJ48" s="59"/>
      <c r="BK48" s="59"/>
    </row>
    <row r="49" spans="1:79" s="63" customFormat="1" ht="25.5" customHeight="1" x14ac:dyDescent="0.2">
      <c r="A49" s="53">
        <v>208400</v>
      </c>
      <c r="B49" s="54"/>
      <c r="C49" s="54"/>
      <c r="D49" s="55"/>
      <c r="E49" s="56" t="s">
        <v>66</v>
      </c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8"/>
      <c r="X49" s="60" t="s">
        <v>60</v>
      </c>
      <c r="Y49" s="61"/>
      <c r="Z49" s="61"/>
      <c r="AA49" s="61"/>
      <c r="AB49" s="62"/>
      <c r="AC49" s="60">
        <v>0</v>
      </c>
      <c r="AD49" s="61"/>
      <c r="AE49" s="61"/>
      <c r="AF49" s="61"/>
      <c r="AG49" s="62"/>
      <c r="AH49" s="60">
        <v>0</v>
      </c>
      <c r="AI49" s="61"/>
      <c r="AJ49" s="61"/>
      <c r="AK49" s="61"/>
      <c r="AL49" s="62"/>
      <c r="AM49" s="60">
        <f t="shared" si="3"/>
        <v>0</v>
      </c>
      <c r="AN49" s="61"/>
      <c r="AO49" s="61"/>
      <c r="AP49" s="61"/>
      <c r="AQ49" s="62"/>
      <c r="AR49" s="60" t="s">
        <v>60</v>
      </c>
      <c r="AS49" s="61"/>
      <c r="AT49" s="61"/>
      <c r="AU49" s="61"/>
      <c r="AV49" s="62"/>
      <c r="AW49" s="60">
        <v>0</v>
      </c>
      <c r="AX49" s="61"/>
      <c r="AY49" s="61"/>
      <c r="AZ49" s="61"/>
      <c r="BA49" s="62"/>
      <c r="BB49" s="60">
        <v>0</v>
      </c>
      <c r="BC49" s="61"/>
      <c r="BD49" s="61"/>
      <c r="BE49" s="61"/>
      <c r="BF49" s="62"/>
      <c r="BG49" s="59">
        <f t="shared" si="4"/>
        <v>0</v>
      </c>
      <c r="BH49" s="59"/>
      <c r="BI49" s="59"/>
      <c r="BJ49" s="59"/>
      <c r="BK49" s="59"/>
    </row>
    <row r="50" spans="1:79" s="74" customFormat="1" ht="12.75" customHeight="1" x14ac:dyDescent="0.2">
      <c r="A50" s="64"/>
      <c r="B50" s="65"/>
      <c r="C50" s="65"/>
      <c r="D50" s="66"/>
      <c r="E50" s="67" t="s">
        <v>67</v>
      </c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9"/>
      <c r="X50" s="71">
        <v>0</v>
      </c>
      <c r="Y50" s="72"/>
      <c r="Z50" s="72"/>
      <c r="AA50" s="72"/>
      <c r="AB50" s="73"/>
      <c r="AC50" s="71">
        <v>0</v>
      </c>
      <c r="AD50" s="72"/>
      <c r="AE50" s="72"/>
      <c r="AF50" s="72"/>
      <c r="AG50" s="73"/>
      <c r="AH50" s="71">
        <v>0</v>
      </c>
      <c r="AI50" s="72"/>
      <c r="AJ50" s="72"/>
      <c r="AK50" s="72"/>
      <c r="AL50" s="73"/>
      <c r="AM50" s="71">
        <f t="shared" si="3"/>
        <v>0</v>
      </c>
      <c r="AN50" s="72"/>
      <c r="AO50" s="72"/>
      <c r="AP50" s="72"/>
      <c r="AQ50" s="73"/>
      <c r="AR50" s="71">
        <v>0</v>
      </c>
      <c r="AS50" s="72"/>
      <c r="AT50" s="72"/>
      <c r="AU50" s="72"/>
      <c r="AV50" s="73"/>
      <c r="AW50" s="71">
        <v>0</v>
      </c>
      <c r="AX50" s="72"/>
      <c r="AY50" s="72"/>
      <c r="AZ50" s="72"/>
      <c r="BA50" s="73"/>
      <c r="BB50" s="71">
        <v>0</v>
      </c>
      <c r="BC50" s="72"/>
      <c r="BD50" s="72"/>
      <c r="BE50" s="72"/>
      <c r="BF50" s="73"/>
      <c r="BG50" s="70">
        <f t="shared" si="4"/>
        <v>0</v>
      </c>
      <c r="BH50" s="70"/>
      <c r="BI50" s="70"/>
      <c r="BJ50" s="70"/>
      <c r="BK50" s="70"/>
    </row>
    <row r="51" spans="1:79" s="79" customFormat="1" ht="12.75" customHeight="1" x14ac:dyDescent="0.2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</row>
    <row r="53" spans="1:79" s="81" customFormat="1" ht="14.25" customHeight="1" x14ac:dyDescent="0.2">
      <c r="A53" s="24" t="s">
        <v>80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80"/>
    </row>
    <row r="54" spans="1:79" ht="14.25" customHeight="1" x14ac:dyDescent="0.2">
      <c r="A54" s="24" t="s">
        <v>81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</row>
    <row r="55" spans="1:79" ht="15" customHeight="1" x14ac:dyDescent="0.2">
      <c r="A55" s="30" t="s">
        <v>34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</row>
    <row r="56" spans="1:79" ht="23.1" customHeight="1" x14ac:dyDescent="0.2">
      <c r="A56" s="82" t="s">
        <v>82</v>
      </c>
      <c r="B56" s="83"/>
      <c r="C56" s="83"/>
      <c r="D56" s="84"/>
      <c r="E56" s="34" t="s">
        <v>36</v>
      </c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8" t="s">
        <v>37</v>
      </c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0"/>
      <c r="AN56" s="38" t="s">
        <v>38</v>
      </c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40"/>
      <c r="BG56" s="38" t="s">
        <v>39</v>
      </c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40"/>
    </row>
    <row r="57" spans="1:79" ht="48.75" customHeight="1" x14ac:dyDescent="0.2">
      <c r="A57" s="85"/>
      <c r="B57" s="86"/>
      <c r="C57" s="86"/>
      <c r="D57" s="87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8" t="s">
        <v>40</v>
      </c>
      <c r="V57" s="39"/>
      <c r="W57" s="39"/>
      <c r="X57" s="39"/>
      <c r="Y57" s="40"/>
      <c r="Z57" s="38" t="s">
        <v>41</v>
      </c>
      <c r="AA57" s="39"/>
      <c r="AB57" s="39"/>
      <c r="AC57" s="39"/>
      <c r="AD57" s="40"/>
      <c r="AE57" s="41" t="s">
        <v>42</v>
      </c>
      <c r="AF57" s="42"/>
      <c r="AG57" s="42"/>
      <c r="AH57" s="43"/>
      <c r="AI57" s="38" t="s">
        <v>43</v>
      </c>
      <c r="AJ57" s="39"/>
      <c r="AK57" s="39"/>
      <c r="AL57" s="39"/>
      <c r="AM57" s="40"/>
      <c r="AN57" s="38" t="s">
        <v>40</v>
      </c>
      <c r="AO57" s="39"/>
      <c r="AP57" s="39"/>
      <c r="AQ57" s="39"/>
      <c r="AR57" s="40"/>
      <c r="AS57" s="38" t="s">
        <v>41</v>
      </c>
      <c r="AT57" s="39"/>
      <c r="AU57" s="39"/>
      <c r="AV57" s="39"/>
      <c r="AW57" s="40"/>
      <c r="AX57" s="41" t="s">
        <v>42</v>
      </c>
      <c r="AY57" s="42"/>
      <c r="AZ57" s="42"/>
      <c r="BA57" s="43"/>
      <c r="BB57" s="38" t="s">
        <v>44</v>
      </c>
      <c r="BC57" s="39"/>
      <c r="BD57" s="39"/>
      <c r="BE57" s="39"/>
      <c r="BF57" s="40"/>
      <c r="BG57" s="38" t="s">
        <v>40</v>
      </c>
      <c r="BH57" s="39"/>
      <c r="BI57" s="39"/>
      <c r="BJ57" s="39"/>
      <c r="BK57" s="40"/>
      <c r="BL57" s="38" t="s">
        <v>41</v>
      </c>
      <c r="BM57" s="39"/>
      <c r="BN57" s="39"/>
      <c r="BO57" s="39"/>
      <c r="BP57" s="40"/>
      <c r="BQ57" s="41" t="s">
        <v>42</v>
      </c>
      <c r="BR57" s="42"/>
      <c r="BS57" s="42"/>
      <c r="BT57" s="43"/>
      <c r="BU57" s="38" t="s">
        <v>45</v>
      </c>
      <c r="BV57" s="39"/>
      <c r="BW57" s="39"/>
      <c r="BX57" s="39"/>
      <c r="BY57" s="40"/>
    </row>
    <row r="58" spans="1:79" ht="15" customHeight="1" x14ac:dyDescent="0.2">
      <c r="A58" s="38">
        <v>1</v>
      </c>
      <c r="B58" s="39"/>
      <c r="C58" s="39"/>
      <c r="D58" s="40"/>
      <c r="E58" s="38">
        <v>2</v>
      </c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0"/>
      <c r="U58" s="38">
        <v>3</v>
      </c>
      <c r="V58" s="39"/>
      <c r="W58" s="39"/>
      <c r="X58" s="39"/>
      <c r="Y58" s="40"/>
      <c r="Z58" s="38">
        <v>4</v>
      </c>
      <c r="AA58" s="39"/>
      <c r="AB58" s="39"/>
      <c r="AC58" s="39"/>
      <c r="AD58" s="40"/>
      <c r="AE58" s="38">
        <v>5</v>
      </c>
      <c r="AF58" s="39"/>
      <c r="AG58" s="39"/>
      <c r="AH58" s="40"/>
      <c r="AI58" s="38">
        <v>6</v>
      </c>
      <c r="AJ58" s="39"/>
      <c r="AK58" s="39"/>
      <c r="AL58" s="39"/>
      <c r="AM58" s="40"/>
      <c r="AN58" s="38">
        <v>7</v>
      </c>
      <c r="AO58" s="39"/>
      <c r="AP58" s="39"/>
      <c r="AQ58" s="39"/>
      <c r="AR58" s="40"/>
      <c r="AS58" s="38">
        <v>8</v>
      </c>
      <c r="AT58" s="39"/>
      <c r="AU58" s="39"/>
      <c r="AV58" s="39"/>
      <c r="AW58" s="40"/>
      <c r="AX58" s="38">
        <v>9</v>
      </c>
      <c r="AY58" s="39"/>
      <c r="AZ58" s="39"/>
      <c r="BA58" s="40"/>
      <c r="BB58" s="38">
        <v>10</v>
      </c>
      <c r="BC58" s="39"/>
      <c r="BD58" s="39"/>
      <c r="BE58" s="39"/>
      <c r="BF58" s="40"/>
      <c r="BG58" s="38">
        <v>11</v>
      </c>
      <c r="BH58" s="39"/>
      <c r="BI58" s="39"/>
      <c r="BJ58" s="39"/>
      <c r="BK58" s="40"/>
      <c r="BL58" s="38">
        <v>12</v>
      </c>
      <c r="BM58" s="39"/>
      <c r="BN58" s="39"/>
      <c r="BO58" s="39"/>
      <c r="BP58" s="40"/>
      <c r="BQ58" s="38">
        <v>13</v>
      </c>
      <c r="BR58" s="39"/>
      <c r="BS58" s="39"/>
      <c r="BT58" s="40"/>
      <c r="BU58" s="38">
        <v>14</v>
      </c>
      <c r="BV58" s="39"/>
      <c r="BW58" s="39"/>
      <c r="BX58" s="39"/>
      <c r="BY58" s="40"/>
    </row>
    <row r="59" spans="1:79" s="88" customFormat="1" ht="12.75" hidden="1" customHeight="1" x14ac:dyDescent="0.2">
      <c r="A59" s="44" t="s">
        <v>83</v>
      </c>
      <c r="B59" s="45"/>
      <c r="C59" s="45"/>
      <c r="D59" s="46"/>
      <c r="E59" s="44" t="s">
        <v>47</v>
      </c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6"/>
      <c r="U59" s="44" t="s">
        <v>48</v>
      </c>
      <c r="V59" s="45"/>
      <c r="W59" s="45"/>
      <c r="X59" s="45"/>
      <c r="Y59" s="46"/>
      <c r="Z59" s="44" t="s">
        <v>49</v>
      </c>
      <c r="AA59" s="45"/>
      <c r="AB59" s="45"/>
      <c r="AC59" s="45"/>
      <c r="AD59" s="46"/>
      <c r="AE59" s="44" t="s">
        <v>50</v>
      </c>
      <c r="AF59" s="45"/>
      <c r="AG59" s="45"/>
      <c r="AH59" s="46"/>
      <c r="AI59" s="50" t="s">
        <v>51</v>
      </c>
      <c r="AJ59" s="51"/>
      <c r="AK59" s="51"/>
      <c r="AL59" s="51"/>
      <c r="AM59" s="52"/>
      <c r="AN59" s="44" t="s">
        <v>52</v>
      </c>
      <c r="AO59" s="45"/>
      <c r="AP59" s="45"/>
      <c r="AQ59" s="45"/>
      <c r="AR59" s="46"/>
      <c r="AS59" s="44" t="s">
        <v>53</v>
      </c>
      <c r="AT59" s="45"/>
      <c r="AU59" s="45"/>
      <c r="AV59" s="45"/>
      <c r="AW59" s="46"/>
      <c r="AX59" s="44" t="s">
        <v>54</v>
      </c>
      <c r="AY59" s="45"/>
      <c r="AZ59" s="45"/>
      <c r="BA59" s="46"/>
      <c r="BB59" s="50" t="s">
        <v>51</v>
      </c>
      <c r="BC59" s="51"/>
      <c r="BD59" s="51"/>
      <c r="BE59" s="51"/>
      <c r="BF59" s="52"/>
      <c r="BG59" s="44" t="s">
        <v>55</v>
      </c>
      <c r="BH59" s="45"/>
      <c r="BI59" s="45"/>
      <c r="BJ59" s="45"/>
      <c r="BK59" s="46"/>
      <c r="BL59" s="44" t="s">
        <v>56</v>
      </c>
      <c r="BM59" s="45"/>
      <c r="BN59" s="45"/>
      <c r="BO59" s="45"/>
      <c r="BP59" s="46"/>
      <c r="BQ59" s="44" t="s">
        <v>57</v>
      </c>
      <c r="BR59" s="45"/>
      <c r="BS59" s="45"/>
      <c r="BT59" s="46"/>
      <c r="BU59" s="50" t="s">
        <v>51</v>
      </c>
      <c r="BV59" s="51"/>
      <c r="BW59" s="51"/>
      <c r="BX59" s="51"/>
      <c r="BY59" s="52"/>
      <c r="CA59" t="s">
        <v>84</v>
      </c>
    </row>
    <row r="60" spans="1:79" s="63" customFormat="1" ht="12.75" customHeight="1" x14ac:dyDescent="0.2">
      <c r="A60" s="53">
        <v>2111</v>
      </c>
      <c r="B60" s="54"/>
      <c r="C60" s="54"/>
      <c r="D60" s="55"/>
      <c r="E60" s="56" t="s">
        <v>85</v>
      </c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8"/>
      <c r="U60" s="60">
        <v>8777010.8499999996</v>
      </c>
      <c r="V60" s="61"/>
      <c r="W60" s="61"/>
      <c r="X60" s="61"/>
      <c r="Y60" s="62"/>
      <c r="Z60" s="60">
        <v>0</v>
      </c>
      <c r="AA60" s="61"/>
      <c r="AB60" s="61"/>
      <c r="AC60" s="61"/>
      <c r="AD60" s="62"/>
      <c r="AE60" s="60">
        <v>0</v>
      </c>
      <c r="AF60" s="61"/>
      <c r="AG60" s="61"/>
      <c r="AH60" s="62"/>
      <c r="AI60" s="60">
        <f t="shared" ref="AI60:AI73" si="5">IF(ISNUMBER(U60),U60,0)+IF(ISNUMBER(Z60),Z60,0)</f>
        <v>8777010.8499999996</v>
      </c>
      <c r="AJ60" s="61"/>
      <c r="AK60" s="61"/>
      <c r="AL60" s="61"/>
      <c r="AM60" s="62"/>
      <c r="AN60" s="60">
        <v>11231494</v>
      </c>
      <c r="AO60" s="61"/>
      <c r="AP60" s="61"/>
      <c r="AQ60" s="61"/>
      <c r="AR60" s="62"/>
      <c r="AS60" s="60">
        <v>0</v>
      </c>
      <c r="AT60" s="61"/>
      <c r="AU60" s="61"/>
      <c r="AV60" s="61"/>
      <c r="AW60" s="62"/>
      <c r="AX60" s="60">
        <v>0</v>
      </c>
      <c r="AY60" s="61"/>
      <c r="AZ60" s="61"/>
      <c r="BA60" s="62"/>
      <c r="BB60" s="60">
        <f t="shared" ref="BB60:BB73" si="6">IF(ISNUMBER(AN60),AN60,0)+IF(ISNUMBER(AS60),AS60,0)</f>
        <v>11231494</v>
      </c>
      <c r="BC60" s="61"/>
      <c r="BD60" s="61"/>
      <c r="BE60" s="61"/>
      <c r="BF60" s="62"/>
      <c r="BG60" s="60">
        <v>10528306</v>
      </c>
      <c r="BH60" s="61"/>
      <c r="BI60" s="61"/>
      <c r="BJ60" s="61"/>
      <c r="BK60" s="62"/>
      <c r="BL60" s="60">
        <v>0</v>
      </c>
      <c r="BM60" s="61"/>
      <c r="BN60" s="61"/>
      <c r="BO60" s="61"/>
      <c r="BP60" s="62"/>
      <c r="BQ60" s="60">
        <v>0</v>
      </c>
      <c r="BR60" s="61"/>
      <c r="BS60" s="61"/>
      <c r="BT60" s="62"/>
      <c r="BU60" s="60">
        <f t="shared" ref="BU60:BU73" si="7">IF(ISNUMBER(BG60),BG60,0)+IF(ISNUMBER(BL60),BL60,0)</f>
        <v>10528306</v>
      </c>
      <c r="BV60" s="61"/>
      <c r="BW60" s="61"/>
      <c r="BX60" s="61"/>
      <c r="BY60" s="62"/>
      <c r="CA60" s="63" t="s">
        <v>86</v>
      </c>
    </row>
    <row r="61" spans="1:79" s="63" customFormat="1" ht="12.75" customHeight="1" x14ac:dyDescent="0.2">
      <c r="A61" s="53">
        <v>2120</v>
      </c>
      <c r="B61" s="54"/>
      <c r="C61" s="54"/>
      <c r="D61" s="55"/>
      <c r="E61" s="56" t="s">
        <v>87</v>
      </c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8"/>
      <c r="U61" s="60">
        <v>1989236.31</v>
      </c>
      <c r="V61" s="61"/>
      <c r="W61" s="61"/>
      <c r="X61" s="61"/>
      <c r="Y61" s="62"/>
      <c r="Z61" s="60">
        <v>0</v>
      </c>
      <c r="AA61" s="61"/>
      <c r="AB61" s="61"/>
      <c r="AC61" s="61"/>
      <c r="AD61" s="62"/>
      <c r="AE61" s="60">
        <v>0</v>
      </c>
      <c r="AF61" s="61"/>
      <c r="AG61" s="61"/>
      <c r="AH61" s="62"/>
      <c r="AI61" s="60">
        <f t="shared" si="5"/>
        <v>1989236.31</v>
      </c>
      <c r="AJ61" s="61"/>
      <c r="AK61" s="61"/>
      <c r="AL61" s="61"/>
      <c r="AM61" s="62"/>
      <c r="AN61" s="60">
        <v>2470544</v>
      </c>
      <c r="AO61" s="61"/>
      <c r="AP61" s="61"/>
      <c r="AQ61" s="61"/>
      <c r="AR61" s="62"/>
      <c r="AS61" s="60">
        <v>0</v>
      </c>
      <c r="AT61" s="61"/>
      <c r="AU61" s="61"/>
      <c r="AV61" s="61"/>
      <c r="AW61" s="62"/>
      <c r="AX61" s="60">
        <v>0</v>
      </c>
      <c r="AY61" s="61"/>
      <c r="AZ61" s="61"/>
      <c r="BA61" s="62"/>
      <c r="BB61" s="60">
        <f t="shared" si="6"/>
        <v>2470544</v>
      </c>
      <c r="BC61" s="61"/>
      <c r="BD61" s="61"/>
      <c r="BE61" s="61"/>
      <c r="BF61" s="62"/>
      <c r="BG61" s="60">
        <v>2326810</v>
      </c>
      <c r="BH61" s="61"/>
      <c r="BI61" s="61"/>
      <c r="BJ61" s="61"/>
      <c r="BK61" s="62"/>
      <c r="BL61" s="60">
        <v>0</v>
      </c>
      <c r="BM61" s="61"/>
      <c r="BN61" s="61"/>
      <c r="BO61" s="61"/>
      <c r="BP61" s="62"/>
      <c r="BQ61" s="60">
        <v>0</v>
      </c>
      <c r="BR61" s="61"/>
      <c r="BS61" s="61"/>
      <c r="BT61" s="62"/>
      <c r="BU61" s="60">
        <f t="shared" si="7"/>
        <v>2326810</v>
      </c>
      <c r="BV61" s="61"/>
      <c r="BW61" s="61"/>
      <c r="BX61" s="61"/>
      <c r="BY61" s="62"/>
    </row>
    <row r="62" spans="1:79" s="63" customFormat="1" ht="12.75" customHeight="1" x14ac:dyDescent="0.2">
      <c r="A62" s="53">
        <v>2210</v>
      </c>
      <c r="B62" s="54"/>
      <c r="C62" s="54"/>
      <c r="D62" s="55"/>
      <c r="E62" s="56" t="s">
        <v>88</v>
      </c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8"/>
      <c r="U62" s="60">
        <v>984069.52</v>
      </c>
      <c r="V62" s="61"/>
      <c r="W62" s="61"/>
      <c r="X62" s="61"/>
      <c r="Y62" s="62"/>
      <c r="Z62" s="60">
        <v>309714.28000000003</v>
      </c>
      <c r="AA62" s="61"/>
      <c r="AB62" s="61"/>
      <c r="AC62" s="61"/>
      <c r="AD62" s="62"/>
      <c r="AE62" s="60">
        <v>0</v>
      </c>
      <c r="AF62" s="61"/>
      <c r="AG62" s="61"/>
      <c r="AH62" s="62"/>
      <c r="AI62" s="60">
        <f t="shared" si="5"/>
        <v>1293783.8</v>
      </c>
      <c r="AJ62" s="61"/>
      <c r="AK62" s="61"/>
      <c r="AL62" s="61"/>
      <c r="AM62" s="62"/>
      <c r="AN62" s="60">
        <v>258118</v>
      </c>
      <c r="AO62" s="61"/>
      <c r="AP62" s="61"/>
      <c r="AQ62" s="61"/>
      <c r="AR62" s="62"/>
      <c r="AS62" s="60">
        <v>0</v>
      </c>
      <c r="AT62" s="61"/>
      <c r="AU62" s="61"/>
      <c r="AV62" s="61"/>
      <c r="AW62" s="62"/>
      <c r="AX62" s="60">
        <v>0</v>
      </c>
      <c r="AY62" s="61"/>
      <c r="AZ62" s="61"/>
      <c r="BA62" s="62"/>
      <c r="BB62" s="60">
        <f t="shared" si="6"/>
        <v>258118</v>
      </c>
      <c r="BC62" s="61"/>
      <c r="BD62" s="61"/>
      <c r="BE62" s="61"/>
      <c r="BF62" s="62"/>
      <c r="BG62" s="60">
        <v>87061</v>
      </c>
      <c r="BH62" s="61"/>
      <c r="BI62" s="61"/>
      <c r="BJ62" s="61"/>
      <c r="BK62" s="62"/>
      <c r="BL62" s="60">
        <v>0</v>
      </c>
      <c r="BM62" s="61"/>
      <c r="BN62" s="61"/>
      <c r="BO62" s="61"/>
      <c r="BP62" s="62"/>
      <c r="BQ62" s="60">
        <v>0</v>
      </c>
      <c r="BR62" s="61"/>
      <c r="BS62" s="61"/>
      <c r="BT62" s="62"/>
      <c r="BU62" s="60">
        <f t="shared" si="7"/>
        <v>87061</v>
      </c>
      <c r="BV62" s="61"/>
      <c r="BW62" s="61"/>
      <c r="BX62" s="61"/>
      <c r="BY62" s="62"/>
    </row>
    <row r="63" spans="1:79" s="63" customFormat="1" ht="12.75" customHeight="1" x14ac:dyDescent="0.2">
      <c r="A63" s="53">
        <v>2220</v>
      </c>
      <c r="B63" s="54"/>
      <c r="C63" s="54"/>
      <c r="D63" s="55"/>
      <c r="E63" s="56" t="s">
        <v>89</v>
      </c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8"/>
      <c r="U63" s="60">
        <v>1456</v>
      </c>
      <c r="V63" s="61"/>
      <c r="W63" s="61"/>
      <c r="X63" s="61"/>
      <c r="Y63" s="62"/>
      <c r="Z63" s="60">
        <v>0</v>
      </c>
      <c r="AA63" s="61"/>
      <c r="AB63" s="61"/>
      <c r="AC63" s="61"/>
      <c r="AD63" s="62"/>
      <c r="AE63" s="60">
        <v>0</v>
      </c>
      <c r="AF63" s="61"/>
      <c r="AG63" s="61"/>
      <c r="AH63" s="62"/>
      <c r="AI63" s="60">
        <f t="shared" si="5"/>
        <v>1456</v>
      </c>
      <c r="AJ63" s="61"/>
      <c r="AK63" s="61"/>
      <c r="AL63" s="61"/>
      <c r="AM63" s="62"/>
      <c r="AN63" s="60">
        <v>5450</v>
      </c>
      <c r="AO63" s="61"/>
      <c r="AP63" s="61"/>
      <c r="AQ63" s="61"/>
      <c r="AR63" s="62"/>
      <c r="AS63" s="60">
        <v>0</v>
      </c>
      <c r="AT63" s="61"/>
      <c r="AU63" s="61"/>
      <c r="AV63" s="61"/>
      <c r="AW63" s="62"/>
      <c r="AX63" s="60">
        <v>0</v>
      </c>
      <c r="AY63" s="61"/>
      <c r="AZ63" s="61"/>
      <c r="BA63" s="62"/>
      <c r="BB63" s="60">
        <f t="shared" si="6"/>
        <v>5450</v>
      </c>
      <c r="BC63" s="61"/>
      <c r="BD63" s="61"/>
      <c r="BE63" s="61"/>
      <c r="BF63" s="62"/>
      <c r="BG63" s="60">
        <v>0</v>
      </c>
      <c r="BH63" s="61"/>
      <c r="BI63" s="61"/>
      <c r="BJ63" s="61"/>
      <c r="BK63" s="62"/>
      <c r="BL63" s="60">
        <v>0</v>
      </c>
      <c r="BM63" s="61"/>
      <c r="BN63" s="61"/>
      <c r="BO63" s="61"/>
      <c r="BP63" s="62"/>
      <c r="BQ63" s="60">
        <v>0</v>
      </c>
      <c r="BR63" s="61"/>
      <c r="BS63" s="61"/>
      <c r="BT63" s="62"/>
      <c r="BU63" s="60">
        <f t="shared" si="7"/>
        <v>0</v>
      </c>
      <c r="BV63" s="61"/>
      <c r="BW63" s="61"/>
      <c r="BX63" s="61"/>
      <c r="BY63" s="62"/>
    </row>
    <row r="64" spans="1:79" s="63" customFormat="1" ht="12.75" customHeight="1" x14ac:dyDescent="0.2">
      <c r="A64" s="53">
        <v>2230</v>
      </c>
      <c r="B64" s="54"/>
      <c r="C64" s="54"/>
      <c r="D64" s="55"/>
      <c r="E64" s="56" t="s">
        <v>90</v>
      </c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8"/>
      <c r="U64" s="60">
        <v>778246.03</v>
      </c>
      <c r="V64" s="61"/>
      <c r="W64" s="61"/>
      <c r="X64" s="61"/>
      <c r="Y64" s="62"/>
      <c r="Z64" s="60">
        <v>934060.78</v>
      </c>
      <c r="AA64" s="61"/>
      <c r="AB64" s="61"/>
      <c r="AC64" s="61"/>
      <c r="AD64" s="62"/>
      <c r="AE64" s="60">
        <v>0</v>
      </c>
      <c r="AF64" s="61"/>
      <c r="AG64" s="61"/>
      <c r="AH64" s="62"/>
      <c r="AI64" s="60">
        <f t="shared" si="5"/>
        <v>1712306.81</v>
      </c>
      <c r="AJ64" s="61"/>
      <c r="AK64" s="61"/>
      <c r="AL64" s="61"/>
      <c r="AM64" s="62"/>
      <c r="AN64" s="60">
        <v>1990502</v>
      </c>
      <c r="AO64" s="61"/>
      <c r="AP64" s="61"/>
      <c r="AQ64" s="61"/>
      <c r="AR64" s="62"/>
      <c r="AS64" s="60">
        <v>4383360</v>
      </c>
      <c r="AT64" s="61"/>
      <c r="AU64" s="61"/>
      <c r="AV64" s="61"/>
      <c r="AW64" s="62"/>
      <c r="AX64" s="60">
        <v>0</v>
      </c>
      <c r="AY64" s="61"/>
      <c r="AZ64" s="61"/>
      <c r="BA64" s="62"/>
      <c r="BB64" s="60">
        <f t="shared" si="6"/>
        <v>6373862</v>
      </c>
      <c r="BC64" s="61"/>
      <c r="BD64" s="61"/>
      <c r="BE64" s="61"/>
      <c r="BF64" s="62"/>
      <c r="BG64" s="60">
        <v>1501356</v>
      </c>
      <c r="BH64" s="61"/>
      <c r="BI64" s="61"/>
      <c r="BJ64" s="61"/>
      <c r="BK64" s="62"/>
      <c r="BL64" s="60">
        <v>1569975</v>
      </c>
      <c r="BM64" s="61"/>
      <c r="BN64" s="61"/>
      <c r="BO64" s="61"/>
      <c r="BP64" s="62"/>
      <c r="BQ64" s="60">
        <v>0</v>
      </c>
      <c r="BR64" s="61"/>
      <c r="BS64" s="61"/>
      <c r="BT64" s="62"/>
      <c r="BU64" s="60">
        <f t="shared" si="7"/>
        <v>3071331</v>
      </c>
      <c r="BV64" s="61"/>
      <c r="BW64" s="61"/>
      <c r="BX64" s="61"/>
      <c r="BY64" s="62"/>
    </row>
    <row r="65" spans="1:79" s="63" customFormat="1" ht="12.75" customHeight="1" x14ac:dyDescent="0.2">
      <c r="A65" s="53">
        <v>2240</v>
      </c>
      <c r="B65" s="54"/>
      <c r="C65" s="54"/>
      <c r="D65" s="55"/>
      <c r="E65" s="56" t="s">
        <v>91</v>
      </c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8"/>
      <c r="U65" s="60">
        <v>1619006.51</v>
      </c>
      <c r="V65" s="61"/>
      <c r="W65" s="61"/>
      <c r="X65" s="61"/>
      <c r="Y65" s="62"/>
      <c r="Z65" s="60">
        <v>44205</v>
      </c>
      <c r="AA65" s="61"/>
      <c r="AB65" s="61"/>
      <c r="AC65" s="61"/>
      <c r="AD65" s="62"/>
      <c r="AE65" s="60">
        <v>0</v>
      </c>
      <c r="AF65" s="61"/>
      <c r="AG65" s="61"/>
      <c r="AH65" s="62"/>
      <c r="AI65" s="60">
        <f t="shared" si="5"/>
        <v>1663211.51</v>
      </c>
      <c r="AJ65" s="61"/>
      <c r="AK65" s="61"/>
      <c r="AL65" s="61"/>
      <c r="AM65" s="62"/>
      <c r="AN65" s="60">
        <v>1362748</v>
      </c>
      <c r="AO65" s="61"/>
      <c r="AP65" s="61"/>
      <c r="AQ65" s="61"/>
      <c r="AR65" s="62"/>
      <c r="AS65" s="60">
        <v>0</v>
      </c>
      <c r="AT65" s="61"/>
      <c r="AU65" s="61"/>
      <c r="AV65" s="61"/>
      <c r="AW65" s="62"/>
      <c r="AX65" s="60">
        <v>0</v>
      </c>
      <c r="AY65" s="61"/>
      <c r="AZ65" s="61"/>
      <c r="BA65" s="62"/>
      <c r="BB65" s="60">
        <f t="shared" si="6"/>
        <v>1362748</v>
      </c>
      <c r="BC65" s="61"/>
      <c r="BD65" s="61"/>
      <c r="BE65" s="61"/>
      <c r="BF65" s="62"/>
      <c r="BG65" s="60">
        <v>2120294</v>
      </c>
      <c r="BH65" s="61"/>
      <c r="BI65" s="61"/>
      <c r="BJ65" s="61"/>
      <c r="BK65" s="62"/>
      <c r="BL65" s="60">
        <v>0</v>
      </c>
      <c r="BM65" s="61"/>
      <c r="BN65" s="61"/>
      <c r="BO65" s="61"/>
      <c r="BP65" s="62"/>
      <c r="BQ65" s="60">
        <v>0</v>
      </c>
      <c r="BR65" s="61"/>
      <c r="BS65" s="61"/>
      <c r="BT65" s="62"/>
      <c r="BU65" s="60">
        <f t="shared" si="7"/>
        <v>2120294</v>
      </c>
      <c r="BV65" s="61"/>
      <c r="BW65" s="61"/>
      <c r="BX65" s="61"/>
      <c r="BY65" s="62"/>
    </row>
    <row r="66" spans="1:79" s="63" customFormat="1" ht="12.75" customHeight="1" x14ac:dyDescent="0.2">
      <c r="A66" s="53">
        <v>2272</v>
      </c>
      <c r="B66" s="54"/>
      <c r="C66" s="54"/>
      <c r="D66" s="55"/>
      <c r="E66" s="56" t="s">
        <v>92</v>
      </c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8"/>
      <c r="U66" s="60">
        <v>84824.13</v>
      </c>
      <c r="V66" s="61"/>
      <c r="W66" s="61"/>
      <c r="X66" s="61"/>
      <c r="Y66" s="62"/>
      <c r="Z66" s="60">
        <v>0</v>
      </c>
      <c r="AA66" s="61"/>
      <c r="AB66" s="61"/>
      <c r="AC66" s="61"/>
      <c r="AD66" s="62"/>
      <c r="AE66" s="60">
        <v>0</v>
      </c>
      <c r="AF66" s="61"/>
      <c r="AG66" s="61"/>
      <c r="AH66" s="62"/>
      <c r="AI66" s="60">
        <f t="shared" si="5"/>
        <v>84824.13</v>
      </c>
      <c r="AJ66" s="61"/>
      <c r="AK66" s="61"/>
      <c r="AL66" s="61"/>
      <c r="AM66" s="62"/>
      <c r="AN66" s="60">
        <v>148650</v>
      </c>
      <c r="AO66" s="61"/>
      <c r="AP66" s="61"/>
      <c r="AQ66" s="61"/>
      <c r="AR66" s="62"/>
      <c r="AS66" s="60">
        <v>0</v>
      </c>
      <c r="AT66" s="61"/>
      <c r="AU66" s="61"/>
      <c r="AV66" s="61"/>
      <c r="AW66" s="62"/>
      <c r="AX66" s="60">
        <v>0</v>
      </c>
      <c r="AY66" s="61"/>
      <c r="AZ66" s="61"/>
      <c r="BA66" s="62"/>
      <c r="BB66" s="60">
        <f t="shared" si="6"/>
        <v>148650</v>
      </c>
      <c r="BC66" s="61"/>
      <c r="BD66" s="61"/>
      <c r="BE66" s="61"/>
      <c r="BF66" s="62"/>
      <c r="BG66" s="60">
        <v>73166</v>
      </c>
      <c r="BH66" s="61"/>
      <c r="BI66" s="61"/>
      <c r="BJ66" s="61"/>
      <c r="BK66" s="62"/>
      <c r="BL66" s="60">
        <v>0</v>
      </c>
      <c r="BM66" s="61"/>
      <c r="BN66" s="61"/>
      <c r="BO66" s="61"/>
      <c r="BP66" s="62"/>
      <c r="BQ66" s="60">
        <v>0</v>
      </c>
      <c r="BR66" s="61"/>
      <c r="BS66" s="61"/>
      <c r="BT66" s="62"/>
      <c r="BU66" s="60">
        <f t="shared" si="7"/>
        <v>73166</v>
      </c>
      <c r="BV66" s="61"/>
      <c r="BW66" s="61"/>
      <c r="BX66" s="61"/>
      <c r="BY66" s="62"/>
    </row>
    <row r="67" spans="1:79" s="63" customFormat="1" ht="12.75" customHeight="1" x14ac:dyDescent="0.2">
      <c r="A67" s="53">
        <v>2273</v>
      </c>
      <c r="B67" s="54"/>
      <c r="C67" s="54"/>
      <c r="D67" s="55"/>
      <c r="E67" s="56" t="s">
        <v>93</v>
      </c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8"/>
      <c r="U67" s="60">
        <v>1207722.7</v>
      </c>
      <c r="V67" s="61"/>
      <c r="W67" s="61"/>
      <c r="X67" s="61"/>
      <c r="Y67" s="62"/>
      <c r="Z67" s="60">
        <v>0</v>
      </c>
      <c r="AA67" s="61"/>
      <c r="AB67" s="61"/>
      <c r="AC67" s="61"/>
      <c r="AD67" s="62"/>
      <c r="AE67" s="60">
        <v>0</v>
      </c>
      <c r="AF67" s="61"/>
      <c r="AG67" s="61"/>
      <c r="AH67" s="62"/>
      <c r="AI67" s="60">
        <f t="shared" si="5"/>
        <v>1207722.7</v>
      </c>
      <c r="AJ67" s="61"/>
      <c r="AK67" s="61"/>
      <c r="AL67" s="61"/>
      <c r="AM67" s="62"/>
      <c r="AN67" s="60">
        <v>2518766</v>
      </c>
      <c r="AO67" s="61"/>
      <c r="AP67" s="61"/>
      <c r="AQ67" s="61"/>
      <c r="AR67" s="62"/>
      <c r="AS67" s="60">
        <v>0</v>
      </c>
      <c r="AT67" s="61"/>
      <c r="AU67" s="61"/>
      <c r="AV67" s="61"/>
      <c r="AW67" s="62"/>
      <c r="AX67" s="60">
        <v>0</v>
      </c>
      <c r="AY67" s="61"/>
      <c r="AZ67" s="61"/>
      <c r="BA67" s="62"/>
      <c r="BB67" s="60">
        <f t="shared" si="6"/>
        <v>2518766</v>
      </c>
      <c r="BC67" s="61"/>
      <c r="BD67" s="61"/>
      <c r="BE67" s="61"/>
      <c r="BF67" s="62"/>
      <c r="BG67" s="60">
        <v>1921857</v>
      </c>
      <c r="BH67" s="61"/>
      <c r="BI67" s="61"/>
      <c r="BJ67" s="61"/>
      <c r="BK67" s="62"/>
      <c r="BL67" s="60">
        <v>0</v>
      </c>
      <c r="BM67" s="61"/>
      <c r="BN67" s="61"/>
      <c r="BO67" s="61"/>
      <c r="BP67" s="62"/>
      <c r="BQ67" s="60">
        <v>0</v>
      </c>
      <c r="BR67" s="61"/>
      <c r="BS67" s="61"/>
      <c r="BT67" s="62"/>
      <c r="BU67" s="60">
        <f t="shared" si="7"/>
        <v>1921857</v>
      </c>
      <c r="BV67" s="61"/>
      <c r="BW67" s="61"/>
      <c r="BX67" s="61"/>
      <c r="BY67" s="62"/>
    </row>
    <row r="68" spans="1:79" s="63" customFormat="1" ht="12.75" customHeight="1" x14ac:dyDescent="0.2">
      <c r="A68" s="53">
        <v>2274</v>
      </c>
      <c r="B68" s="54"/>
      <c r="C68" s="54"/>
      <c r="D68" s="55"/>
      <c r="E68" s="56" t="s">
        <v>94</v>
      </c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8"/>
      <c r="U68" s="60">
        <v>1253038.49</v>
      </c>
      <c r="V68" s="61"/>
      <c r="W68" s="61"/>
      <c r="X68" s="61"/>
      <c r="Y68" s="62"/>
      <c r="Z68" s="60">
        <v>0</v>
      </c>
      <c r="AA68" s="61"/>
      <c r="AB68" s="61"/>
      <c r="AC68" s="61"/>
      <c r="AD68" s="62"/>
      <c r="AE68" s="60">
        <v>0</v>
      </c>
      <c r="AF68" s="61"/>
      <c r="AG68" s="61"/>
      <c r="AH68" s="62"/>
      <c r="AI68" s="60">
        <f t="shared" si="5"/>
        <v>1253038.49</v>
      </c>
      <c r="AJ68" s="61"/>
      <c r="AK68" s="61"/>
      <c r="AL68" s="61"/>
      <c r="AM68" s="62"/>
      <c r="AN68" s="60">
        <v>2654174</v>
      </c>
      <c r="AO68" s="61"/>
      <c r="AP68" s="61"/>
      <c r="AQ68" s="61"/>
      <c r="AR68" s="62"/>
      <c r="AS68" s="60">
        <v>0</v>
      </c>
      <c r="AT68" s="61"/>
      <c r="AU68" s="61"/>
      <c r="AV68" s="61"/>
      <c r="AW68" s="62"/>
      <c r="AX68" s="60">
        <v>0</v>
      </c>
      <c r="AY68" s="61"/>
      <c r="AZ68" s="61"/>
      <c r="BA68" s="62"/>
      <c r="BB68" s="60">
        <f t="shared" si="6"/>
        <v>2654174</v>
      </c>
      <c r="BC68" s="61"/>
      <c r="BD68" s="61"/>
      <c r="BE68" s="61"/>
      <c r="BF68" s="62"/>
      <c r="BG68" s="60">
        <v>2058812</v>
      </c>
      <c r="BH68" s="61"/>
      <c r="BI68" s="61"/>
      <c r="BJ68" s="61"/>
      <c r="BK68" s="62"/>
      <c r="BL68" s="60">
        <v>0</v>
      </c>
      <c r="BM68" s="61"/>
      <c r="BN68" s="61"/>
      <c r="BO68" s="61"/>
      <c r="BP68" s="62"/>
      <c r="BQ68" s="60">
        <v>0</v>
      </c>
      <c r="BR68" s="61"/>
      <c r="BS68" s="61"/>
      <c r="BT68" s="62"/>
      <c r="BU68" s="60">
        <f t="shared" si="7"/>
        <v>2058812</v>
      </c>
      <c r="BV68" s="61"/>
      <c r="BW68" s="61"/>
      <c r="BX68" s="61"/>
      <c r="BY68" s="62"/>
    </row>
    <row r="69" spans="1:79" s="63" customFormat="1" ht="25.5" customHeight="1" x14ac:dyDescent="0.2">
      <c r="A69" s="53">
        <v>2275</v>
      </c>
      <c r="B69" s="54"/>
      <c r="C69" s="54"/>
      <c r="D69" s="55"/>
      <c r="E69" s="56" t="s">
        <v>95</v>
      </c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8"/>
      <c r="U69" s="60">
        <v>41106.46</v>
      </c>
      <c r="V69" s="61"/>
      <c r="W69" s="61"/>
      <c r="X69" s="61"/>
      <c r="Y69" s="62"/>
      <c r="Z69" s="60">
        <v>0</v>
      </c>
      <c r="AA69" s="61"/>
      <c r="AB69" s="61"/>
      <c r="AC69" s="61"/>
      <c r="AD69" s="62"/>
      <c r="AE69" s="60">
        <v>0</v>
      </c>
      <c r="AF69" s="61"/>
      <c r="AG69" s="61"/>
      <c r="AH69" s="62"/>
      <c r="AI69" s="60">
        <f t="shared" si="5"/>
        <v>41106.46</v>
      </c>
      <c r="AJ69" s="61"/>
      <c r="AK69" s="61"/>
      <c r="AL69" s="61"/>
      <c r="AM69" s="62"/>
      <c r="AN69" s="60">
        <v>66675</v>
      </c>
      <c r="AO69" s="61"/>
      <c r="AP69" s="61"/>
      <c r="AQ69" s="61"/>
      <c r="AR69" s="62"/>
      <c r="AS69" s="60">
        <v>0</v>
      </c>
      <c r="AT69" s="61"/>
      <c r="AU69" s="61"/>
      <c r="AV69" s="61"/>
      <c r="AW69" s="62"/>
      <c r="AX69" s="60">
        <v>0</v>
      </c>
      <c r="AY69" s="61"/>
      <c r="AZ69" s="61"/>
      <c r="BA69" s="62"/>
      <c r="BB69" s="60">
        <f t="shared" si="6"/>
        <v>66675</v>
      </c>
      <c r="BC69" s="61"/>
      <c r="BD69" s="61"/>
      <c r="BE69" s="61"/>
      <c r="BF69" s="62"/>
      <c r="BG69" s="60">
        <v>31016</v>
      </c>
      <c r="BH69" s="61"/>
      <c r="BI69" s="61"/>
      <c r="BJ69" s="61"/>
      <c r="BK69" s="62"/>
      <c r="BL69" s="60">
        <v>0</v>
      </c>
      <c r="BM69" s="61"/>
      <c r="BN69" s="61"/>
      <c r="BO69" s="61"/>
      <c r="BP69" s="62"/>
      <c r="BQ69" s="60">
        <v>0</v>
      </c>
      <c r="BR69" s="61"/>
      <c r="BS69" s="61"/>
      <c r="BT69" s="62"/>
      <c r="BU69" s="60">
        <f t="shared" si="7"/>
        <v>31016</v>
      </c>
      <c r="BV69" s="61"/>
      <c r="BW69" s="61"/>
      <c r="BX69" s="61"/>
      <c r="BY69" s="62"/>
    </row>
    <row r="70" spans="1:79" s="63" customFormat="1" ht="38.25" customHeight="1" x14ac:dyDescent="0.2">
      <c r="A70" s="53">
        <v>2282</v>
      </c>
      <c r="B70" s="54"/>
      <c r="C70" s="54"/>
      <c r="D70" s="55"/>
      <c r="E70" s="56" t="s">
        <v>96</v>
      </c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8"/>
      <c r="U70" s="60">
        <v>19340</v>
      </c>
      <c r="V70" s="61"/>
      <c r="W70" s="61"/>
      <c r="X70" s="61"/>
      <c r="Y70" s="62"/>
      <c r="Z70" s="60">
        <v>0</v>
      </c>
      <c r="AA70" s="61"/>
      <c r="AB70" s="61"/>
      <c r="AC70" s="61"/>
      <c r="AD70" s="62"/>
      <c r="AE70" s="60">
        <v>0</v>
      </c>
      <c r="AF70" s="61"/>
      <c r="AG70" s="61"/>
      <c r="AH70" s="62"/>
      <c r="AI70" s="60">
        <f t="shared" si="5"/>
        <v>19340</v>
      </c>
      <c r="AJ70" s="61"/>
      <c r="AK70" s="61"/>
      <c r="AL70" s="61"/>
      <c r="AM70" s="62"/>
      <c r="AN70" s="60">
        <v>8300</v>
      </c>
      <c r="AO70" s="61"/>
      <c r="AP70" s="61"/>
      <c r="AQ70" s="61"/>
      <c r="AR70" s="62"/>
      <c r="AS70" s="60">
        <v>0</v>
      </c>
      <c r="AT70" s="61"/>
      <c r="AU70" s="61"/>
      <c r="AV70" s="61"/>
      <c r="AW70" s="62"/>
      <c r="AX70" s="60">
        <v>0</v>
      </c>
      <c r="AY70" s="61"/>
      <c r="AZ70" s="61"/>
      <c r="BA70" s="62"/>
      <c r="BB70" s="60">
        <f t="shared" si="6"/>
        <v>8300</v>
      </c>
      <c r="BC70" s="61"/>
      <c r="BD70" s="61"/>
      <c r="BE70" s="61"/>
      <c r="BF70" s="62"/>
      <c r="BG70" s="60">
        <v>5950</v>
      </c>
      <c r="BH70" s="61"/>
      <c r="BI70" s="61"/>
      <c r="BJ70" s="61"/>
      <c r="BK70" s="62"/>
      <c r="BL70" s="60">
        <v>0</v>
      </c>
      <c r="BM70" s="61"/>
      <c r="BN70" s="61"/>
      <c r="BO70" s="61"/>
      <c r="BP70" s="62"/>
      <c r="BQ70" s="60">
        <v>0</v>
      </c>
      <c r="BR70" s="61"/>
      <c r="BS70" s="61"/>
      <c r="BT70" s="62"/>
      <c r="BU70" s="60">
        <f t="shared" si="7"/>
        <v>5950</v>
      </c>
      <c r="BV70" s="61"/>
      <c r="BW70" s="61"/>
      <c r="BX70" s="61"/>
      <c r="BY70" s="62"/>
    </row>
    <row r="71" spans="1:79" s="63" customFormat="1" ht="12.75" customHeight="1" x14ac:dyDescent="0.2">
      <c r="A71" s="53">
        <v>2800</v>
      </c>
      <c r="B71" s="54"/>
      <c r="C71" s="54"/>
      <c r="D71" s="55"/>
      <c r="E71" s="56" t="s">
        <v>97</v>
      </c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8"/>
      <c r="U71" s="60">
        <v>5022.21</v>
      </c>
      <c r="V71" s="61"/>
      <c r="W71" s="61"/>
      <c r="X71" s="61"/>
      <c r="Y71" s="62"/>
      <c r="Z71" s="60">
        <v>0</v>
      </c>
      <c r="AA71" s="61"/>
      <c r="AB71" s="61"/>
      <c r="AC71" s="61"/>
      <c r="AD71" s="62"/>
      <c r="AE71" s="60">
        <v>0</v>
      </c>
      <c r="AF71" s="61"/>
      <c r="AG71" s="61"/>
      <c r="AH71" s="62"/>
      <c r="AI71" s="60">
        <f t="shared" si="5"/>
        <v>5022.21</v>
      </c>
      <c r="AJ71" s="61"/>
      <c r="AK71" s="61"/>
      <c r="AL71" s="61"/>
      <c r="AM71" s="62"/>
      <c r="AN71" s="60">
        <v>2600</v>
      </c>
      <c r="AO71" s="61"/>
      <c r="AP71" s="61"/>
      <c r="AQ71" s="61"/>
      <c r="AR71" s="62"/>
      <c r="AS71" s="60">
        <v>0</v>
      </c>
      <c r="AT71" s="61"/>
      <c r="AU71" s="61"/>
      <c r="AV71" s="61"/>
      <c r="AW71" s="62"/>
      <c r="AX71" s="60">
        <v>0</v>
      </c>
      <c r="AY71" s="61"/>
      <c r="AZ71" s="61"/>
      <c r="BA71" s="62"/>
      <c r="BB71" s="60">
        <f t="shared" si="6"/>
        <v>2600</v>
      </c>
      <c r="BC71" s="61"/>
      <c r="BD71" s="61"/>
      <c r="BE71" s="61"/>
      <c r="BF71" s="62"/>
      <c r="BG71" s="60">
        <v>717</v>
      </c>
      <c r="BH71" s="61"/>
      <c r="BI71" s="61"/>
      <c r="BJ71" s="61"/>
      <c r="BK71" s="62"/>
      <c r="BL71" s="60">
        <v>0</v>
      </c>
      <c r="BM71" s="61"/>
      <c r="BN71" s="61"/>
      <c r="BO71" s="61"/>
      <c r="BP71" s="62"/>
      <c r="BQ71" s="60">
        <v>0</v>
      </c>
      <c r="BR71" s="61"/>
      <c r="BS71" s="61"/>
      <c r="BT71" s="62"/>
      <c r="BU71" s="60">
        <f t="shared" si="7"/>
        <v>717</v>
      </c>
      <c r="BV71" s="61"/>
      <c r="BW71" s="61"/>
      <c r="BX71" s="61"/>
      <c r="BY71" s="62"/>
    </row>
    <row r="72" spans="1:79" s="63" customFormat="1" ht="25.5" customHeight="1" x14ac:dyDescent="0.2">
      <c r="A72" s="53">
        <v>3110</v>
      </c>
      <c r="B72" s="54"/>
      <c r="C72" s="54"/>
      <c r="D72" s="55"/>
      <c r="E72" s="56" t="s">
        <v>98</v>
      </c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8"/>
      <c r="U72" s="60">
        <v>0</v>
      </c>
      <c r="V72" s="61"/>
      <c r="W72" s="61"/>
      <c r="X72" s="61"/>
      <c r="Y72" s="62"/>
      <c r="Z72" s="60">
        <v>1832457.5</v>
      </c>
      <c r="AA72" s="61"/>
      <c r="AB72" s="61"/>
      <c r="AC72" s="61"/>
      <c r="AD72" s="62"/>
      <c r="AE72" s="60">
        <v>184557.5</v>
      </c>
      <c r="AF72" s="61"/>
      <c r="AG72" s="61"/>
      <c r="AH72" s="62"/>
      <c r="AI72" s="60">
        <f t="shared" si="5"/>
        <v>1832457.5</v>
      </c>
      <c r="AJ72" s="61"/>
      <c r="AK72" s="61"/>
      <c r="AL72" s="61"/>
      <c r="AM72" s="62"/>
      <c r="AN72" s="60">
        <v>0</v>
      </c>
      <c r="AO72" s="61"/>
      <c r="AP72" s="61"/>
      <c r="AQ72" s="61"/>
      <c r="AR72" s="62"/>
      <c r="AS72" s="60">
        <v>0</v>
      </c>
      <c r="AT72" s="61"/>
      <c r="AU72" s="61"/>
      <c r="AV72" s="61"/>
      <c r="AW72" s="62"/>
      <c r="AX72" s="60">
        <v>0</v>
      </c>
      <c r="AY72" s="61"/>
      <c r="AZ72" s="61"/>
      <c r="BA72" s="62"/>
      <c r="BB72" s="60">
        <f t="shared" si="6"/>
        <v>0</v>
      </c>
      <c r="BC72" s="61"/>
      <c r="BD72" s="61"/>
      <c r="BE72" s="61"/>
      <c r="BF72" s="62"/>
      <c r="BG72" s="60">
        <v>0</v>
      </c>
      <c r="BH72" s="61"/>
      <c r="BI72" s="61"/>
      <c r="BJ72" s="61"/>
      <c r="BK72" s="62"/>
      <c r="BL72" s="60">
        <v>0</v>
      </c>
      <c r="BM72" s="61"/>
      <c r="BN72" s="61"/>
      <c r="BO72" s="61"/>
      <c r="BP72" s="62"/>
      <c r="BQ72" s="60">
        <v>0</v>
      </c>
      <c r="BR72" s="61"/>
      <c r="BS72" s="61"/>
      <c r="BT72" s="62"/>
      <c r="BU72" s="60">
        <f t="shared" si="7"/>
        <v>0</v>
      </c>
      <c r="BV72" s="61"/>
      <c r="BW72" s="61"/>
      <c r="BX72" s="61"/>
      <c r="BY72" s="62"/>
    </row>
    <row r="73" spans="1:79" s="74" customFormat="1" ht="12.75" customHeight="1" x14ac:dyDescent="0.2">
      <c r="A73" s="64"/>
      <c r="B73" s="65"/>
      <c r="C73" s="65"/>
      <c r="D73" s="66"/>
      <c r="E73" s="67" t="s">
        <v>67</v>
      </c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9"/>
      <c r="U73" s="71">
        <v>16760079.210000001</v>
      </c>
      <c r="V73" s="72"/>
      <c r="W73" s="72"/>
      <c r="X73" s="72"/>
      <c r="Y73" s="73"/>
      <c r="Z73" s="71">
        <v>3120437.56</v>
      </c>
      <c r="AA73" s="72"/>
      <c r="AB73" s="72"/>
      <c r="AC73" s="72"/>
      <c r="AD73" s="73"/>
      <c r="AE73" s="71">
        <v>184557.5</v>
      </c>
      <c r="AF73" s="72"/>
      <c r="AG73" s="72"/>
      <c r="AH73" s="73"/>
      <c r="AI73" s="71">
        <f t="shared" si="5"/>
        <v>19880516.77</v>
      </c>
      <c r="AJ73" s="72"/>
      <c r="AK73" s="72"/>
      <c r="AL73" s="72"/>
      <c r="AM73" s="73"/>
      <c r="AN73" s="71">
        <v>22718021</v>
      </c>
      <c r="AO73" s="72"/>
      <c r="AP73" s="72"/>
      <c r="AQ73" s="72"/>
      <c r="AR73" s="73"/>
      <c r="AS73" s="71">
        <v>4383360</v>
      </c>
      <c r="AT73" s="72"/>
      <c r="AU73" s="72"/>
      <c r="AV73" s="72"/>
      <c r="AW73" s="73"/>
      <c r="AX73" s="71">
        <v>0</v>
      </c>
      <c r="AY73" s="72"/>
      <c r="AZ73" s="72"/>
      <c r="BA73" s="73"/>
      <c r="BB73" s="71">
        <f t="shared" si="6"/>
        <v>27101381</v>
      </c>
      <c r="BC73" s="72"/>
      <c r="BD73" s="72"/>
      <c r="BE73" s="72"/>
      <c r="BF73" s="73"/>
      <c r="BG73" s="71">
        <v>20655345</v>
      </c>
      <c r="BH73" s="72"/>
      <c r="BI73" s="72"/>
      <c r="BJ73" s="72"/>
      <c r="BK73" s="73"/>
      <c r="BL73" s="71">
        <v>1569975</v>
      </c>
      <c r="BM73" s="72"/>
      <c r="BN73" s="72"/>
      <c r="BO73" s="72"/>
      <c r="BP73" s="73"/>
      <c r="BQ73" s="71">
        <v>0</v>
      </c>
      <c r="BR73" s="72"/>
      <c r="BS73" s="72"/>
      <c r="BT73" s="73"/>
      <c r="BU73" s="71">
        <f t="shared" si="7"/>
        <v>22225320</v>
      </c>
      <c r="BV73" s="72"/>
      <c r="BW73" s="72"/>
      <c r="BX73" s="72"/>
      <c r="BY73" s="73"/>
    </row>
    <row r="75" spans="1:79" ht="14.25" customHeight="1" x14ac:dyDescent="0.2">
      <c r="A75" s="24" t="s">
        <v>99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</row>
    <row r="76" spans="1:79" ht="15" customHeight="1" x14ac:dyDescent="0.2">
      <c r="A76" s="75" t="s">
        <v>34</v>
      </c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5"/>
      <c r="AX76" s="75"/>
      <c r="AY76" s="75"/>
      <c r="AZ76" s="75"/>
      <c r="BA76" s="75"/>
      <c r="BB76" s="75"/>
      <c r="BC76" s="75"/>
      <c r="BD76" s="75"/>
      <c r="BE76" s="75"/>
      <c r="BF76" s="75"/>
      <c r="BG76" s="75"/>
      <c r="BH76" s="75"/>
      <c r="BI76" s="75"/>
      <c r="BJ76" s="75"/>
      <c r="BK76" s="75"/>
      <c r="BL76" s="75"/>
      <c r="BM76" s="75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5"/>
      <c r="BY76" s="75"/>
    </row>
    <row r="77" spans="1:79" ht="23.1" customHeight="1" x14ac:dyDescent="0.2">
      <c r="A77" s="82" t="s">
        <v>100</v>
      </c>
      <c r="B77" s="83"/>
      <c r="C77" s="83"/>
      <c r="D77" s="83"/>
      <c r="E77" s="84"/>
      <c r="F77" s="34" t="s">
        <v>36</v>
      </c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8" t="s">
        <v>37</v>
      </c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40"/>
      <c r="AN77" s="38" t="s">
        <v>38</v>
      </c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40"/>
      <c r="BG77" s="38" t="s">
        <v>39</v>
      </c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40"/>
    </row>
    <row r="78" spans="1:79" ht="51.75" customHeight="1" x14ac:dyDescent="0.2">
      <c r="A78" s="85"/>
      <c r="B78" s="86"/>
      <c r="C78" s="86"/>
      <c r="D78" s="86"/>
      <c r="E78" s="87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8" t="s">
        <v>40</v>
      </c>
      <c r="V78" s="39"/>
      <c r="W78" s="39"/>
      <c r="X78" s="39"/>
      <c r="Y78" s="40"/>
      <c r="Z78" s="38" t="s">
        <v>41</v>
      </c>
      <c r="AA78" s="39"/>
      <c r="AB78" s="39"/>
      <c r="AC78" s="39"/>
      <c r="AD78" s="40"/>
      <c r="AE78" s="41" t="s">
        <v>42</v>
      </c>
      <c r="AF78" s="42"/>
      <c r="AG78" s="42"/>
      <c r="AH78" s="43"/>
      <c r="AI78" s="38" t="s">
        <v>43</v>
      </c>
      <c r="AJ78" s="39"/>
      <c r="AK78" s="39"/>
      <c r="AL78" s="39"/>
      <c r="AM78" s="40"/>
      <c r="AN78" s="38" t="s">
        <v>40</v>
      </c>
      <c r="AO78" s="39"/>
      <c r="AP78" s="39"/>
      <c r="AQ78" s="39"/>
      <c r="AR78" s="40"/>
      <c r="AS78" s="38" t="s">
        <v>41</v>
      </c>
      <c r="AT78" s="39"/>
      <c r="AU78" s="39"/>
      <c r="AV78" s="39"/>
      <c r="AW78" s="40"/>
      <c r="AX78" s="41" t="s">
        <v>42</v>
      </c>
      <c r="AY78" s="42"/>
      <c r="AZ78" s="42"/>
      <c r="BA78" s="43"/>
      <c r="BB78" s="38" t="s">
        <v>44</v>
      </c>
      <c r="BC78" s="39"/>
      <c r="BD78" s="39"/>
      <c r="BE78" s="39"/>
      <c r="BF78" s="40"/>
      <c r="BG78" s="38" t="s">
        <v>40</v>
      </c>
      <c r="BH78" s="39"/>
      <c r="BI78" s="39"/>
      <c r="BJ78" s="39"/>
      <c r="BK78" s="40"/>
      <c r="BL78" s="38" t="s">
        <v>41</v>
      </c>
      <c r="BM78" s="39"/>
      <c r="BN78" s="39"/>
      <c r="BO78" s="39"/>
      <c r="BP78" s="40"/>
      <c r="BQ78" s="41" t="s">
        <v>42</v>
      </c>
      <c r="BR78" s="42"/>
      <c r="BS78" s="42"/>
      <c r="BT78" s="43"/>
      <c r="BU78" s="34" t="s">
        <v>45</v>
      </c>
      <c r="BV78" s="34"/>
      <c r="BW78" s="34"/>
      <c r="BX78" s="34"/>
      <c r="BY78" s="34"/>
    </row>
    <row r="79" spans="1:79" ht="15" customHeight="1" x14ac:dyDescent="0.2">
      <c r="A79" s="38">
        <v>1</v>
      </c>
      <c r="B79" s="39"/>
      <c r="C79" s="39"/>
      <c r="D79" s="39"/>
      <c r="E79" s="40"/>
      <c r="F79" s="38">
        <v>2</v>
      </c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40"/>
      <c r="U79" s="38">
        <v>3</v>
      </c>
      <c r="V79" s="39"/>
      <c r="W79" s="39"/>
      <c r="X79" s="39"/>
      <c r="Y79" s="40"/>
      <c r="Z79" s="38">
        <v>4</v>
      </c>
      <c r="AA79" s="39"/>
      <c r="AB79" s="39"/>
      <c r="AC79" s="39"/>
      <c r="AD79" s="40"/>
      <c r="AE79" s="38">
        <v>5</v>
      </c>
      <c r="AF79" s="39"/>
      <c r="AG79" s="39"/>
      <c r="AH79" s="40"/>
      <c r="AI79" s="38">
        <v>6</v>
      </c>
      <c r="AJ79" s="39"/>
      <c r="AK79" s="39"/>
      <c r="AL79" s="39"/>
      <c r="AM79" s="40"/>
      <c r="AN79" s="38">
        <v>7</v>
      </c>
      <c r="AO79" s="39"/>
      <c r="AP79" s="39"/>
      <c r="AQ79" s="39"/>
      <c r="AR79" s="40"/>
      <c r="AS79" s="38">
        <v>8</v>
      </c>
      <c r="AT79" s="39"/>
      <c r="AU79" s="39"/>
      <c r="AV79" s="39"/>
      <c r="AW79" s="40"/>
      <c r="AX79" s="38">
        <v>9</v>
      </c>
      <c r="AY79" s="39"/>
      <c r="AZ79" s="39"/>
      <c r="BA79" s="40"/>
      <c r="BB79" s="38">
        <v>10</v>
      </c>
      <c r="BC79" s="39"/>
      <c r="BD79" s="39"/>
      <c r="BE79" s="39"/>
      <c r="BF79" s="40"/>
      <c r="BG79" s="38">
        <v>11</v>
      </c>
      <c r="BH79" s="39"/>
      <c r="BI79" s="39"/>
      <c r="BJ79" s="39"/>
      <c r="BK79" s="40"/>
      <c r="BL79" s="38">
        <v>12</v>
      </c>
      <c r="BM79" s="39"/>
      <c r="BN79" s="39"/>
      <c r="BO79" s="39"/>
      <c r="BP79" s="40"/>
      <c r="BQ79" s="38">
        <v>13</v>
      </c>
      <c r="BR79" s="39"/>
      <c r="BS79" s="39"/>
      <c r="BT79" s="40"/>
      <c r="BU79" s="34">
        <v>14</v>
      </c>
      <c r="BV79" s="34"/>
      <c r="BW79" s="34"/>
      <c r="BX79" s="34"/>
      <c r="BY79" s="34"/>
    </row>
    <row r="80" spans="1:79" s="88" customFormat="1" ht="13.5" hidden="1" customHeight="1" x14ac:dyDescent="0.2">
      <c r="A80" s="44" t="s">
        <v>83</v>
      </c>
      <c r="B80" s="45"/>
      <c r="C80" s="45"/>
      <c r="D80" s="45"/>
      <c r="E80" s="46"/>
      <c r="F80" s="44" t="s">
        <v>47</v>
      </c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6"/>
      <c r="U80" s="44" t="s">
        <v>48</v>
      </c>
      <c r="V80" s="45"/>
      <c r="W80" s="45"/>
      <c r="X80" s="45"/>
      <c r="Y80" s="46"/>
      <c r="Z80" s="44" t="s">
        <v>49</v>
      </c>
      <c r="AA80" s="45"/>
      <c r="AB80" s="45"/>
      <c r="AC80" s="45"/>
      <c r="AD80" s="46"/>
      <c r="AE80" s="44" t="s">
        <v>50</v>
      </c>
      <c r="AF80" s="45"/>
      <c r="AG80" s="45"/>
      <c r="AH80" s="46"/>
      <c r="AI80" s="50" t="s">
        <v>51</v>
      </c>
      <c r="AJ80" s="51"/>
      <c r="AK80" s="51"/>
      <c r="AL80" s="51"/>
      <c r="AM80" s="52"/>
      <c r="AN80" s="44" t="s">
        <v>52</v>
      </c>
      <c r="AO80" s="45"/>
      <c r="AP80" s="45"/>
      <c r="AQ80" s="45"/>
      <c r="AR80" s="46"/>
      <c r="AS80" s="44" t="s">
        <v>53</v>
      </c>
      <c r="AT80" s="45"/>
      <c r="AU80" s="45"/>
      <c r="AV80" s="45"/>
      <c r="AW80" s="46"/>
      <c r="AX80" s="44" t="s">
        <v>54</v>
      </c>
      <c r="AY80" s="45"/>
      <c r="AZ80" s="45"/>
      <c r="BA80" s="46"/>
      <c r="BB80" s="50" t="s">
        <v>51</v>
      </c>
      <c r="BC80" s="51"/>
      <c r="BD80" s="51"/>
      <c r="BE80" s="51"/>
      <c r="BF80" s="52"/>
      <c r="BG80" s="44" t="s">
        <v>55</v>
      </c>
      <c r="BH80" s="45"/>
      <c r="BI80" s="45"/>
      <c r="BJ80" s="45"/>
      <c r="BK80" s="46"/>
      <c r="BL80" s="44" t="s">
        <v>56</v>
      </c>
      <c r="BM80" s="45"/>
      <c r="BN80" s="45"/>
      <c r="BO80" s="45"/>
      <c r="BP80" s="46"/>
      <c r="BQ80" s="44" t="s">
        <v>57</v>
      </c>
      <c r="BR80" s="45"/>
      <c r="BS80" s="45"/>
      <c r="BT80" s="46"/>
      <c r="BU80" s="89" t="s">
        <v>51</v>
      </c>
      <c r="BV80" s="89"/>
      <c r="BW80" s="89"/>
      <c r="BX80" s="89"/>
      <c r="BY80" s="89"/>
      <c r="CA80" t="s">
        <v>101</v>
      </c>
    </row>
    <row r="81" spans="1:79" s="74" customFormat="1" ht="12.75" customHeight="1" x14ac:dyDescent="0.2">
      <c r="A81" s="64"/>
      <c r="B81" s="65"/>
      <c r="C81" s="65"/>
      <c r="D81" s="65"/>
      <c r="E81" s="66"/>
      <c r="F81" s="64" t="s">
        <v>67</v>
      </c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6"/>
      <c r="U81" s="71"/>
      <c r="V81" s="72"/>
      <c r="W81" s="72"/>
      <c r="X81" s="72"/>
      <c r="Y81" s="73"/>
      <c r="Z81" s="71"/>
      <c r="AA81" s="72"/>
      <c r="AB81" s="72"/>
      <c r="AC81" s="72"/>
      <c r="AD81" s="73"/>
      <c r="AE81" s="71"/>
      <c r="AF81" s="72"/>
      <c r="AG81" s="72"/>
      <c r="AH81" s="73"/>
      <c r="AI81" s="71">
        <f>IF(ISNUMBER(U81),U81,0)+IF(ISNUMBER(Z81),Z81,0)</f>
        <v>0</v>
      </c>
      <c r="AJ81" s="72"/>
      <c r="AK81" s="72"/>
      <c r="AL81" s="72"/>
      <c r="AM81" s="73"/>
      <c r="AN81" s="71"/>
      <c r="AO81" s="72"/>
      <c r="AP81" s="72"/>
      <c r="AQ81" s="72"/>
      <c r="AR81" s="73"/>
      <c r="AS81" s="71"/>
      <c r="AT81" s="72"/>
      <c r="AU81" s="72"/>
      <c r="AV81" s="72"/>
      <c r="AW81" s="73"/>
      <c r="AX81" s="71"/>
      <c r="AY81" s="72"/>
      <c r="AZ81" s="72"/>
      <c r="BA81" s="73"/>
      <c r="BB81" s="71">
        <f>IF(ISNUMBER(AN81),AN81,0)+IF(ISNUMBER(AS81),AS81,0)</f>
        <v>0</v>
      </c>
      <c r="BC81" s="72"/>
      <c r="BD81" s="72"/>
      <c r="BE81" s="72"/>
      <c r="BF81" s="73"/>
      <c r="BG81" s="71"/>
      <c r="BH81" s="72"/>
      <c r="BI81" s="72"/>
      <c r="BJ81" s="72"/>
      <c r="BK81" s="73"/>
      <c r="BL81" s="71"/>
      <c r="BM81" s="72"/>
      <c r="BN81" s="72"/>
      <c r="BO81" s="72"/>
      <c r="BP81" s="73"/>
      <c r="BQ81" s="71"/>
      <c r="BR81" s="72"/>
      <c r="BS81" s="72"/>
      <c r="BT81" s="73"/>
      <c r="BU81" s="71">
        <f>IF(ISNUMBER(BG81),BG81,0)+IF(ISNUMBER(BL81),BL81,0)</f>
        <v>0</v>
      </c>
      <c r="BV81" s="72"/>
      <c r="BW81" s="72"/>
      <c r="BX81" s="72"/>
      <c r="BY81" s="73"/>
      <c r="CA81" s="74" t="s">
        <v>102</v>
      </c>
    </row>
    <row r="83" spans="1:79" ht="14.25" customHeight="1" x14ac:dyDescent="0.2">
      <c r="A83" s="24" t="s">
        <v>103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</row>
    <row r="84" spans="1:79" ht="15" customHeight="1" x14ac:dyDescent="0.2">
      <c r="A84" s="75" t="s">
        <v>34</v>
      </c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5"/>
      <c r="AR84" s="75"/>
      <c r="AS84" s="75"/>
      <c r="AT84" s="75"/>
      <c r="AU84" s="75"/>
      <c r="AV84" s="75"/>
      <c r="AW84" s="75"/>
      <c r="AX84" s="75"/>
      <c r="AY84" s="75"/>
      <c r="AZ84" s="75"/>
      <c r="BA84" s="75"/>
      <c r="BB84" s="75"/>
      <c r="BC84" s="75"/>
      <c r="BD84" s="75"/>
      <c r="BE84" s="75"/>
      <c r="BF84" s="75"/>
      <c r="BG84" s="75"/>
      <c r="BH84" s="75"/>
      <c r="BI84" s="75"/>
      <c r="BJ84" s="75"/>
      <c r="BK84" s="75"/>
    </row>
    <row r="85" spans="1:79" ht="23.1" customHeight="1" x14ac:dyDescent="0.2">
      <c r="A85" s="82" t="s">
        <v>82</v>
      </c>
      <c r="B85" s="83"/>
      <c r="C85" s="83"/>
      <c r="D85" s="84"/>
      <c r="E85" s="31" t="s">
        <v>36</v>
      </c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3"/>
      <c r="X85" s="38" t="s">
        <v>69</v>
      </c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40"/>
      <c r="AR85" s="34" t="s">
        <v>70</v>
      </c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</row>
    <row r="86" spans="1:79" ht="48.75" customHeight="1" x14ac:dyDescent="0.2">
      <c r="A86" s="85"/>
      <c r="B86" s="86"/>
      <c r="C86" s="86"/>
      <c r="D86" s="87"/>
      <c r="E86" s="35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7"/>
      <c r="X86" s="31" t="s">
        <v>40</v>
      </c>
      <c r="Y86" s="32"/>
      <c r="Z86" s="32"/>
      <c r="AA86" s="32"/>
      <c r="AB86" s="33"/>
      <c r="AC86" s="31" t="s">
        <v>41</v>
      </c>
      <c r="AD86" s="32"/>
      <c r="AE86" s="32"/>
      <c r="AF86" s="32"/>
      <c r="AG86" s="33"/>
      <c r="AH86" s="41" t="s">
        <v>42</v>
      </c>
      <c r="AI86" s="42"/>
      <c r="AJ86" s="42"/>
      <c r="AK86" s="42"/>
      <c r="AL86" s="43"/>
      <c r="AM86" s="38" t="s">
        <v>43</v>
      </c>
      <c r="AN86" s="39"/>
      <c r="AO86" s="39"/>
      <c r="AP86" s="39"/>
      <c r="AQ86" s="40"/>
      <c r="AR86" s="38" t="s">
        <v>40</v>
      </c>
      <c r="AS86" s="39"/>
      <c r="AT86" s="39"/>
      <c r="AU86" s="39"/>
      <c r="AV86" s="40"/>
      <c r="AW86" s="38" t="s">
        <v>41</v>
      </c>
      <c r="AX86" s="39"/>
      <c r="AY86" s="39"/>
      <c r="AZ86" s="39"/>
      <c r="BA86" s="40"/>
      <c r="BB86" s="41" t="s">
        <v>42</v>
      </c>
      <c r="BC86" s="42"/>
      <c r="BD86" s="42"/>
      <c r="BE86" s="42"/>
      <c r="BF86" s="43"/>
      <c r="BG86" s="38" t="s">
        <v>44</v>
      </c>
      <c r="BH86" s="39"/>
      <c r="BI86" s="39"/>
      <c r="BJ86" s="39"/>
      <c r="BK86" s="40"/>
    </row>
    <row r="87" spans="1:79" ht="12.75" customHeight="1" x14ac:dyDescent="0.2">
      <c r="A87" s="38">
        <v>1</v>
      </c>
      <c r="B87" s="39"/>
      <c r="C87" s="39"/>
      <c r="D87" s="40"/>
      <c r="E87" s="38">
        <v>2</v>
      </c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40"/>
      <c r="X87" s="38">
        <v>3</v>
      </c>
      <c r="Y87" s="39"/>
      <c r="Z87" s="39"/>
      <c r="AA87" s="39"/>
      <c r="AB87" s="40"/>
      <c r="AC87" s="38">
        <v>4</v>
      </c>
      <c r="AD87" s="39"/>
      <c r="AE87" s="39"/>
      <c r="AF87" s="39"/>
      <c r="AG87" s="40"/>
      <c r="AH87" s="38">
        <v>5</v>
      </c>
      <c r="AI87" s="39"/>
      <c r="AJ87" s="39"/>
      <c r="AK87" s="39"/>
      <c r="AL87" s="40"/>
      <c r="AM87" s="38">
        <v>6</v>
      </c>
      <c r="AN87" s="39"/>
      <c r="AO87" s="39"/>
      <c r="AP87" s="39"/>
      <c r="AQ87" s="40"/>
      <c r="AR87" s="38">
        <v>7</v>
      </c>
      <c r="AS87" s="39"/>
      <c r="AT87" s="39"/>
      <c r="AU87" s="39"/>
      <c r="AV87" s="40"/>
      <c r="AW87" s="38">
        <v>8</v>
      </c>
      <c r="AX87" s="39"/>
      <c r="AY87" s="39"/>
      <c r="AZ87" s="39"/>
      <c r="BA87" s="40"/>
      <c r="BB87" s="38">
        <v>9</v>
      </c>
      <c r="BC87" s="39"/>
      <c r="BD87" s="39"/>
      <c r="BE87" s="39"/>
      <c r="BF87" s="40"/>
      <c r="BG87" s="38">
        <v>10</v>
      </c>
      <c r="BH87" s="39"/>
      <c r="BI87" s="39"/>
      <c r="BJ87" s="39"/>
      <c r="BK87" s="40"/>
    </row>
    <row r="88" spans="1:79" s="88" customFormat="1" ht="12.75" hidden="1" customHeight="1" x14ac:dyDescent="0.2">
      <c r="A88" s="44" t="s">
        <v>83</v>
      </c>
      <c r="B88" s="45"/>
      <c r="C88" s="45"/>
      <c r="D88" s="46"/>
      <c r="E88" s="44" t="s">
        <v>47</v>
      </c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6"/>
      <c r="X88" s="90" t="s">
        <v>71</v>
      </c>
      <c r="Y88" s="91"/>
      <c r="Z88" s="91"/>
      <c r="AA88" s="91"/>
      <c r="AB88" s="92"/>
      <c r="AC88" s="90" t="s">
        <v>72</v>
      </c>
      <c r="AD88" s="91"/>
      <c r="AE88" s="91"/>
      <c r="AF88" s="91"/>
      <c r="AG88" s="92"/>
      <c r="AH88" s="44" t="s">
        <v>73</v>
      </c>
      <c r="AI88" s="45"/>
      <c r="AJ88" s="45"/>
      <c r="AK88" s="45"/>
      <c r="AL88" s="46"/>
      <c r="AM88" s="50" t="s">
        <v>74</v>
      </c>
      <c r="AN88" s="51"/>
      <c r="AO88" s="51"/>
      <c r="AP88" s="51"/>
      <c r="AQ88" s="52"/>
      <c r="AR88" s="44" t="s">
        <v>75</v>
      </c>
      <c r="AS88" s="45"/>
      <c r="AT88" s="45"/>
      <c r="AU88" s="45"/>
      <c r="AV88" s="46"/>
      <c r="AW88" s="44" t="s">
        <v>76</v>
      </c>
      <c r="AX88" s="45"/>
      <c r="AY88" s="45"/>
      <c r="AZ88" s="45"/>
      <c r="BA88" s="46"/>
      <c r="BB88" s="44" t="s">
        <v>77</v>
      </c>
      <c r="BC88" s="45"/>
      <c r="BD88" s="45"/>
      <c r="BE88" s="45"/>
      <c r="BF88" s="46"/>
      <c r="BG88" s="50" t="s">
        <v>74</v>
      </c>
      <c r="BH88" s="51"/>
      <c r="BI88" s="51"/>
      <c r="BJ88" s="51"/>
      <c r="BK88" s="52"/>
      <c r="CA88" t="s">
        <v>104</v>
      </c>
    </row>
    <row r="89" spans="1:79" s="63" customFormat="1" ht="12.75" customHeight="1" x14ac:dyDescent="0.2">
      <c r="A89" s="53">
        <v>2111</v>
      </c>
      <c r="B89" s="54"/>
      <c r="C89" s="54"/>
      <c r="D89" s="55"/>
      <c r="E89" s="56" t="s">
        <v>85</v>
      </c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8"/>
      <c r="X89" s="60">
        <v>0</v>
      </c>
      <c r="Y89" s="61"/>
      <c r="Z89" s="61"/>
      <c r="AA89" s="61"/>
      <c r="AB89" s="62"/>
      <c r="AC89" s="60">
        <v>0</v>
      </c>
      <c r="AD89" s="61"/>
      <c r="AE89" s="61"/>
      <c r="AF89" s="61"/>
      <c r="AG89" s="62"/>
      <c r="AH89" s="60">
        <v>0</v>
      </c>
      <c r="AI89" s="61"/>
      <c r="AJ89" s="61"/>
      <c r="AK89" s="61"/>
      <c r="AL89" s="62"/>
      <c r="AM89" s="60">
        <f t="shared" ref="AM89:AM102" si="8">IF(ISNUMBER(X89),X89,0)+IF(ISNUMBER(AC89),AC89,0)</f>
        <v>0</v>
      </c>
      <c r="AN89" s="61"/>
      <c r="AO89" s="61"/>
      <c r="AP89" s="61"/>
      <c r="AQ89" s="62"/>
      <c r="AR89" s="60">
        <v>0</v>
      </c>
      <c r="AS89" s="61"/>
      <c r="AT89" s="61"/>
      <c r="AU89" s="61"/>
      <c r="AV89" s="62"/>
      <c r="AW89" s="60">
        <v>0</v>
      </c>
      <c r="AX89" s="61"/>
      <c r="AY89" s="61"/>
      <c r="AZ89" s="61"/>
      <c r="BA89" s="62"/>
      <c r="BB89" s="60">
        <v>0</v>
      </c>
      <c r="BC89" s="61"/>
      <c r="BD89" s="61"/>
      <c r="BE89" s="61"/>
      <c r="BF89" s="62"/>
      <c r="BG89" s="59">
        <f t="shared" ref="BG89:BG102" si="9">IF(ISNUMBER(AR89),AR89,0)+IF(ISNUMBER(AW89),AW89,0)</f>
        <v>0</v>
      </c>
      <c r="BH89" s="59"/>
      <c r="BI89" s="59"/>
      <c r="BJ89" s="59"/>
      <c r="BK89" s="59"/>
      <c r="CA89" s="63" t="s">
        <v>105</v>
      </c>
    </row>
    <row r="90" spans="1:79" s="63" customFormat="1" ht="12.75" customHeight="1" x14ac:dyDescent="0.2">
      <c r="A90" s="53">
        <v>2120</v>
      </c>
      <c r="B90" s="54"/>
      <c r="C90" s="54"/>
      <c r="D90" s="55"/>
      <c r="E90" s="56" t="s">
        <v>87</v>
      </c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8"/>
      <c r="X90" s="60">
        <v>0</v>
      </c>
      <c r="Y90" s="61"/>
      <c r="Z90" s="61"/>
      <c r="AA90" s="61"/>
      <c r="AB90" s="62"/>
      <c r="AC90" s="60">
        <v>0</v>
      </c>
      <c r="AD90" s="61"/>
      <c r="AE90" s="61"/>
      <c r="AF90" s="61"/>
      <c r="AG90" s="62"/>
      <c r="AH90" s="60">
        <v>0</v>
      </c>
      <c r="AI90" s="61"/>
      <c r="AJ90" s="61"/>
      <c r="AK90" s="61"/>
      <c r="AL90" s="62"/>
      <c r="AM90" s="60">
        <f t="shared" si="8"/>
        <v>0</v>
      </c>
      <c r="AN90" s="61"/>
      <c r="AO90" s="61"/>
      <c r="AP90" s="61"/>
      <c r="AQ90" s="62"/>
      <c r="AR90" s="60">
        <v>0</v>
      </c>
      <c r="AS90" s="61"/>
      <c r="AT90" s="61"/>
      <c r="AU90" s="61"/>
      <c r="AV90" s="62"/>
      <c r="AW90" s="60">
        <v>0</v>
      </c>
      <c r="AX90" s="61"/>
      <c r="AY90" s="61"/>
      <c r="AZ90" s="61"/>
      <c r="BA90" s="62"/>
      <c r="BB90" s="60">
        <v>0</v>
      </c>
      <c r="BC90" s="61"/>
      <c r="BD90" s="61"/>
      <c r="BE90" s="61"/>
      <c r="BF90" s="62"/>
      <c r="BG90" s="59">
        <f t="shared" si="9"/>
        <v>0</v>
      </c>
      <c r="BH90" s="59"/>
      <c r="BI90" s="59"/>
      <c r="BJ90" s="59"/>
      <c r="BK90" s="59"/>
    </row>
    <row r="91" spans="1:79" s="63" customFormat="1" ht="12.75" customHeight="1" x14ac:dyDescent="0.2">
      <c r="A91" s="53">
        <v>2210</v>
      </c>
      <c r="B91" s="54"/>
      <c r="C91" s="54"/>
      <c r="D91" s="55"/>
      <c r="E91" s="56" t="s">
        <v>88</v>
      </c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8"/>
      <c r="X91" s="60">
        <v>0</v>
      </c>
      <c r="Y91" s="61"/>
      <c r="Z91" s="61"/>
      <c r="AA91" s="61"/>
      <c r="AB91" s="62"/>
      <c r="AC91" s="60">
        <v>0</v>
      </c>
      <c r="AD91" s="61"/>
      <c r="AE91" s="61"/>
      <c r="AF91" s="61"/>
      <c r="AG91" s="62"/>
      <c r="AH91" s="60">
        <v>0</v>
      </c>
      <c r="AI91" s="61"/>
      <c r="AJ91" s="61"/>
      <c r="AK91" s="61"/>
      <c r="AL91" s="62"/>
      <c r="AM91" s="60">
        <f t="shared" si="8"/>
        <v>0</v>
      </c>
      <c r="AN91" s="61"/>
      <c r="AO91" s="61"/>
      <c r="AP91" s="61"/>
      <c r="AQ91" s="62"/>
      <c r="AR91" s="60">
        <v>0</v>
      </c>
      <c r="AS91" s="61"/>
      <c r="AT91" s="61"/>
      <c r="AU91" s="61"/>
      <c r="AV91" s="62"/>
      <c r="AW91" s="60">
        <v>0</v>
      </c>
      <c r="AX91" s="61"/>
      <c r="AY91" s="61"/>
      <c r="AZ91" s="61"/>
      <c r="BA91" s="62"/>
      <c r="BB91" s="60">
        <v>0</v>
      </c>
      <c r="BC91" s="61"/>
      <c r="BD91" s="61"/>
      <c r="BE91" s="61"/>
      <c r="BF91" s="62"/>
      <c r="BG91" s="59">
        <f t="shared" si="9"/>
        <v>0</v>
      </c>
      <c r="BH91" s="59"/>
      <c r="BI91" s="59"/>
      <c r="BJ91" s="59"/>
      <c r="BK91" s="59"/>
    </row>
    <row r="92" spans="1:79" s="63" customFormat="1" ht="12.75" customHeight="1" x14ac:dyDescent="0.2">
      <c r="A92" s="53">
        <v>2220</v>
      </c>
      <c r="B92" s="54"/>
      <c r="C92" s="54"/>
      <c r="D92" s="55"/>
      <c r="E92" s="56" t="s">
        <v>89</v>
      </c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8"/>
      <c r="X92" s="60">
        <v>0</v>
      </c>
      <c r="Y92" s="61"/>
      <c r="Z92" s="61"/>
      <c r="AA92" s="61"/>
      <c r="AB92" s="62"/>
      <c r="AC92" s="60">
        <v>0</v>
      </c>
      <c r="AD92" s="61"/>
      <c r="AE92" s="61"/>
      <c r="AF92" s="61"/>
      <c r="AG92" s="62"/>
      <c r="AH92" s="60">
        <v>0</v>
      </c>
      <c r="AI92" s="61"/>
      <c r="AJ92" s="61"/>
      <c r="AK92" s="61"/>
      <c r="AL92" s="62"/>
      <c r="AM92" s="60">
        <f t="shared" si="8"/>
        <v>0</v>
      </c>
      <c r="AN92" s="61"/>
      <c r="AO92" s="61"/>
      <c r="AP92" s="61"/>
      <c r="AQ92" s="62"/>
      <c r="AR92" s="60">
        <v>0</v>
      </c>
      <c r="AS92" s="61"/>
      <c r="AT92" s="61"/>
      <c r="AU92" s="61"/>
      <c r="AV92" s="62"/>
      <c r="AW92" s="60">
        <v>0</v>
      </c>
      <c r="AX92" s="61"/>
      <c r="AY92" s="61"/>
      <c r="AZ92" s="61"/>
      <c r="BA92" s="62"/>
      <c r="BB92" s="60">
        <v>0</v>
      </c>
      <c r="BC92" s="61"/>
      <c r="BD92" s="61"/>
      <c r="BE92" s="61"/>
      <c r="BF92" s="62"/>
      <c r="BG92" s="59">
        <f t="shared" si="9"/>
        <v>0</v>
      </c>
      <c r="BH92" s="59"/>
      <c r="BI92" s="59"/>
      <c r="BJ92" s="59"/>
      <c r="BK92" s="59"/>
    </row>
    <row r="93" spans="1:79" s="63" customFormat="1" ht="12.75" customHeight="1" x14ac:dyDescent="0.2">
      <c r="A93" s="53">
        <v>2230</v>
      </c>
      <c r="B93" s="54"/>
      <c r="C93" s="54"/>
      <c r="D93" s="55"/>
      <c r="E93" s="56" t="s">
        <v>90</v>
      </c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8"/>
      <c r="X93" s="60">
        <v>0</v>
      </c>
      <c r="Y93" s="61"/>
      <c r="Z93" s="61"/>
      <c r="AA93" s="61"/>
      <c r="AB93" s="62"/>
      <c r="AC93" s="60">
        <v>0</v>
      </c>
      <c r="AD93" s="61"/>
      <c r="AE93" s="61"/>
      <c r="AF93" s="61"/>
      <c r="AG93" s="62"/>
      <c r="AH93" s="60">
        <v>0</v>
      </c>
      <c r="AI93" s="61"/>
      <c r="AJ93" s="61"/>
      <c r="AK93" s="61"/>
      <c r="AL93" s="62"/>
      <c r="AM93" s="60">
        <f t="shared" si="8"/>
        <v>0</v>
      </c>
      <c r="AN93" s="61"/>
      <c r="AO93" s="61"/>
      <c r="AP93" s="61"/>
      <c r="AQ93" s="62"/>
      <c r="AR93" s="60">
        <v>0</v>
      </c>
      <c r="AS93" s="61"/>
      <c r="AT93" s="61"/>
      <c r="AU93" s="61"/>
      <c r="AV93" s="62"/>
      <c r="AW93" s="60">
        <v>0</v>
      </c>
      <c r="AX93" s="61"/>
      <c r="AY93" s="61"/>
      <c r="AZ93" s="61"/>
      <c r="BA93" s="62"/>
      <c r="BB93" s="60">
        <v>0</v>
      </c>
      <c r="BC93" s="61"/>
      <c r="BD93" s="61"/>
      <c r="BE93" s="61"/>
      <c r="BF93" s="62"/>
      <c r="BG93" s="59">
        <f t="shared" si="9"/>
        <v>0</v>
      </c>
      <c r="BH93" s="59"/>
      <c r="BI93" s="59"/>
      <c r="BJ93" s="59"/>
      <c r="BK93" s="59"/>
    </row>
    <row r="94" spans="1:79" s="63" customFormat="1" ht="12.75" customHeight="1" x14ac:dyDescent="0.2">
      <c r="A94" s="53">
        <v>2240</v>
      </c>
      <c r="B94" s="54"/>
      <c r="C94" s="54"/>
      <c r="D94" s="55"/>
      <c r="E94" s="56" t="s">
        <v>91</v>
      </c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8"/>
      <c r="X94" s="60">
        <v>0</v>
      </c>
      <c r="Y94" s="61"/>
      <c r="Z94" s="61"/>
      <c r="AA94" s="61"/>
      <c r="AB94" s="62"/>
      <c r="AC94" s="60">
        <v>0</v>
      </c>
      <c r="AD94" s="61"/>
      <c r="AE94" s="61"/>
      <c r="AF94" s="61"/>
      <c r="AG94" s="62"/>
      <c r="AH94" s="60">
        <v>0</v>
      </c>
      <c r="AI94" s="61"/>
      <c r="AJ94" s="61"/>
      <c r="AK94" s="61"/>
      <c r="AL94" s="62"/>
      <c r="AM94" s="60">
        <f t="shared" si="8"/>
        <v>0</v>
      </c>
      <c r="AN94" s="61"/>
      <c r="AO94" s="61"/>
      <c r="AP94" s="61"/>
      <c r="AQ94" s="62"/>
      <c r="AR94" s="60">
        <v>0</v>
      </c>
      <c r="AS94" s="61"/>
      <c r="AT94" s="61"/>
      <c r="AU94" s="61"/>
      <c r="AV94" s="62"/>
      <c r="AW94" s="60">
        <v>0</v>
      </c>
      <c r="AX94" s="61"/>
      <c r="AY94" s="61"/>
      <c r="AZ94" s="61"/>
      <c r="BA94" s="62"/>
      <c r="BB94" s="60">
        <v>0</v>
      </c>
      <c r="BC94" s="61"/>
      <c r="BD94" s="61"/>
      <c r="BE94" s="61"/>
      <c r="BF94" s="62"/>
      <c r="BG94" s="59">
        <f t="shared" si="9"/>
        <v>0</v>
      </c>
      <c r="BH94" s="59"/>
      <c r="BI94" s="59"/>
      <c r="BJ94" s="59"/>
      <c r="BK94" s="59"/>
    </row>
    <row r="95" spans="1:79" s="63" customFormat="1" ht="12.75" customHeight="1" x14ac:dyDescent="0.2">
      <c r="A95" s="53">
        <v>2272</v>
      </c>
      <c r="B95" s="54"/>
      <c r="C95" s="54"/>
      <c r="D95" s="55"/>
      <c r="E95" s="56" t="s">
        <v>92</v>
      </c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8"/>
      <c r="X95" s="60">
        <v>0</v>
      </c>
      <c r="Y95" s="61"/>
      <c r="Z95" s="61"/>
      <c r="AA95" s="61"/>
      <c r="AB95" s="62"/>
      <c r="AC95" s="60">
        <v>0</v>
      </c>
      <c r="AD95" s="61"/>
      <c r="AE95" s="61"/>
      <c r="AF95" s="61"/>
      <c r="AG95" s="62"/>
      <c r="AH95" s="60">
        <v>0</v>
      </c>
      <c r="AI95" s="61"/>
      <c r="AJ95" s="61"/>
      <c r="AK95" s="61"/>
      <c r="AL95" s="62"/>
      <c r="AM95" s="60">
        <f t="shared" si="8"/>
        <v>0</v>
      </c>
      <c r="AN95" s="61"/>
      <c r="AO95" s="61"/>
      <c r="AP95" s="61"/>
      <c r="AQ95" s="62"/>
      <c r="AR95" s="60">
        <v>0</v>
      </c>
      <c r="AS95" s="61"/>
      <c r="AT95" s="61"/>
      <c r="AU95" s="61"/>
      <c r="AV95" s="62"/>
      <c r="AW95" s="60">
        <v>0</v>
      </c>
      <c r="AX95" s="61"/>
      <c r="AY95" s="61"/>
      <c r="AZ95" s="61"/>
      <c r="BA95" s="62"/>
      <c r="BB95" s="60">
        <v>0</v>
      </c>
      <c r="BC95" s="61"/>
      <c r="BD95" s="61"/>
      <c r="BE95" s="61"/>
      <c r="BF95" s="62"/>
      <c r="BG95" s="59">
        <f t="shared" si="9"/>
        <v>0</v>
      </c>
      <c r="BH95" s="59"/>
      <c r="BI95" s="59"/>
      <c r="BJ95" s="59"/>
      <c r="BK95" s="59"/>
    </row>
    <row r="96" spans="1:79" s="63" customFormat="1" ht="12.75" customHeight="1" x14ac:dyDescent="0.2">
      <c r="A96" s="53">
        <v>2273</v>
      </c>
      <c r="B96" s="54"/>
      <c r="C96" s="54"/>
      <c r="D96" s="55"/>
      <c r="E96" s="56" t="s">
        <v>93</v>
      </c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8"/>
      <c r="X96" s="60">
        <v>0</v>
      </c>
      <c r="Y96" s="61"/>
      <c r="Z96" s="61"/>
      <c r="AA96" s="61"/>
      <c r="AB96" s="62"/>
      <c r="AC96" s="60">
        <v>0</v>
      </c>
      <c r="AD96" s="61"/>
      <c r="AE96" s="61"/>
      <c r="AF96" s="61"/>
      <c r="AG96" s="62"/>
      <c r="AH96" s="60">
        <v>0</v>
      </c>
      <c r="AI96" s="61"/>
      <c r="AJ96" s="61"/>
      <c r="AK96" s="61"/>
      <c r="AL96" s="62"/>
      <c r="AM96" s="60">
        <f t="shared" si="8"/>
        <v>0</v>
      </c>
      <c r="AN96" s="61"/>
      <c r="AO96" s="61"/>
      <c r="AP96" s="61"/>
      <c r="AQ96" s="62"/>
      <c r="AR96" s="60">
        <v>0</v>
      </c>
      <c r="AS96" s="61"/>
      <c r="AT96" s="61"/>
      <c r="AU96" s="61"/>
      <c r="AV96" s="62"/>
      <c r="AW96" s="60">
        <v>0</v>
      </c>
      <c r="AX96" s="61"/>
      <c r="AY96" s="61"/>
      <c r="AZ96" s="61"/>
      <c r="BA96" s="62"/>
      <c r="BB96" s="60">
        <v>0</v>
      </c>
      <c r="BC96" s="61"/>
      <c r="BD96" s="61"/>
      <c r="BE96" s="61"/>
      <c r="BF96" s="62"/>
      <c r="BG96" s="59">
        <f t="shared" si="9"/>
        <v>0</v>
      </c>
      <c r="BH96" s="59"/>
      <c r="BI96" s="59"/>
      <c r="BJ96" s="59"/>
      <c r="BK96" s="59"/>
    </row>
    <row r="97" spans="1:79" s="63" customFormat="1" ht="12.75" customHeight="1" x14ac:dyDescent="0.2">
      <c r="A97" s="53">
        <v>2274</v>
      </c>
      <c r="B97" s="54"/>
      <c r="C97" s="54"/>
      <c r="D97" s="55"/>
      <c r="E97" s="56" t="s">
        <v>94</v>
      </c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8"/>
      <c r="X97" s="60">
        <v>0</v>
      </c>
      <c r="Y97" s="61"/>
      <c r="Z97" s="61"/>
      <c r="AA97" s="61"/>
      <c r="AB97" s="62"/>
      <c r="AC97" s="60">
        <v>0</v>
      </c>
      <c r="AD97" s="61"/>
      <c r="AE97" s="61"/>
      <c r="AF97" s="61"/>
      <c r="AG97" s="62"/>
      <c r="AH97" s="60">
        <v>0</v>
      </c>
      <c r="AI97" s="61"/>
      <c r="AJ97" s="61"/>
      <c r="AK97" s="61"/>
      <c r="AL97" s="62"/>
      <c r="AM97" s="60">
        <f t="shared" si="8"/>
        <v>0</v>
      </c>
      <c r="AN97" s="61"/>
      <c r="AO97" s="61"/>
      <c r="AP97" s="61"/>
      <c r="AQ97" s="62"/>
      <c r="AR97" s="60">
        <v>0</v>
      </c>
      <c r="AS97" s="61"/>
      <c r="AT97" s="61"/>
      <c r="AU97" s="61"/>
      <c r="AV97" s="62"/>
      <c r="AW97" s="60">
        <v>0</v>
      </c>
      <c r="AX97" s="61"/>
      <c r="AY97" s="61"/>
      <c r="AZ97" s="61"/>
      <c r="BA97" s="62"/>
      <c r="BB97" s="60">
        <v>0</v>
      </c>
      <c r="BC97" s="61"/>
      <c r="BD97" s="61"/>
      <c r="BE97" s="61"/>
      <c r="BF97" s="62"/>
      <c r="BG97" s="59">
        <f t="shared" si="9"/>
        <v>0</v>
      </c>
      <c r="BH97" s="59"/>
      <c r="BI97" s="59"/>
      <c r="BJ97" s="59"/>
      <c r="BK97" s="59"/>
    </row>
    <row r="98" spans="1:79" s="63" customFormat="1" ht="12.75" customHeight="1" x14ac:dyDescent="0.2">
      <c r="A98" s="53">
        <v>2275</v>
      </c>
      <c r="B98" s="54"/>
      <c r="C98" s="54"/>
      <c r="D98" s="55"/>
      <c r="E98" s="56" t="s">
        <v>95</v>
      </c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8"/>
      <c r="X98" s="60">
        <v>0</v>
      </c>
      <c r="Y98" s="61"/>
      <c r="Z98" s="61"/>
      <c r="AA98" s="61"/>
      <c r="AB98" s="62"/>
      <c r="AC98" s="60">
        <v>0</v>
      </c>
      <c r="AD98" s="61"/>
      <c r="AE98" s="61"/>
      <c r="AF98" s="61"/>
      <c r="AG98" s="62"/>
      <c r="AH98" s="60">
        <v>0</v>
      </c>
      <c r="AI98" s="61"/>
      <c r="AJ98" s="61"/>
      <c r="AK98" s="61"/>
      <c r="AL98" s="62"/>
      <c r="AM98" s="60">
        <f t="shared" si="8"/>
        <v>0</v>
      </c>
      <c r="AN98" s="61"/>
      <c r="AO98" s="61"/>
      <c r="AP98" s="61"/>
      <c r="AQ98" s="62"/>
      <c r="AR98" s="60">
        <v>0</v>
      </c>
      <c r="AS98" s="61"/>
      <c r="AT98" s="61"/>
      <c r="AU98" s="61"/>
      <c r="AV98" s="62"/>
      <c r="AW98" s="60">
        <v>0</v>
      </c>
      <c r="AX98" s="61"/>
      <c r="AY98" s="61"/>
      <c r="AZ98" s="61"/>
      <c r="BA98" s="62"/>
      <c r="BB98" s="60">
        <v>0</v>
      </c>
      <c r="BC98" s="61"/>
      <c r="BD98" s="61"/>
      <c r="BE98" s="61"/>
      <c r="BF98" s="62"/>
      <c r="BG98" s="59">
        <f t="shared" si="9"/>
        <v>0</v>
      </c>
      <c r="BH98" s="59"/>
      <c r="BI98" s="59"/>
      <c r="BJ98" s="59"/>
      <c r="BK98" s="59"/>
    </row>
    <row r="99" spans="1:79" s="63" customFormat="1" ht="25.5" customHeight="1" x14ac:dyDescent="0.2">
      <c r="A99" s="53">
        <v>2282</v>
      </c>
      <c r="B99" s="54"/>
      <c r="C99" s="54"/>
      <c r="D99" s="55"/>
      <c r="E99" s="56" t="s">
        <v>96</v>
      </c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8"/>
      <c r="X99" s="60">
        <v>0</v>
      </c>
      <c r="Y99" s="61"/>
      <c r="Z99" s="61"/>
      <c r="AA99" s="61"/>
      <c r="AB99" s="62"/>
      <c r="AC99" s="60">
        <v>0</v>
      </c>
      <c r="AD99" s="61"/>
      <c r="AE99" s="61"/>
      <c r="AF99" s="61"/>
      <c r="AG99" s="62"/>
      <c r="AH99" s="60">
        <v>0</v>
      </c>
      <c r="AI99" s="61"/>
      <c r="AJ99" s="61"/>
      <c r="AK99" s="61"/>
      <c r="AL99" s="62"/>
      <c r="AM99" s="60">
        <f t="shared" si="8"/>
        <v>0</v>
      </c>
      <c r="AN99" s="61"/>
      <c r="AO99" s="61"/>
      <c r="AP99" s="61"/>
      <c r="AQ99" s="62"/>
      <c r="AR99" s="60">
        <v>0</v>
      </c>
      <c r="AS99" s="61"/>
      <c r="AT99" s="61"/>
      <c r="AU99" s="61"/>
      <c r="AV99" s="62"/>
      <c r="AW99" s="60">
        <v>0</v>
      </c>
      <c r="AX99" s="61"/>
      <c r="AY99" s="61"/>
      <c r="AZ99" s="61"/>
      <c r="BA99" s="62"/>
      <c r="BB99" s="60">
        <v>0</v>
      </c>
      <c r="BC99" s="61"/>
      <c r="BD99" s="61"/>
      <c r="BE99" s="61"/>
      <c r="BF99" s="62"/>
      <c r="BG99" s="59">
        <f t="shared" si="9"/>
        <v>0</v>
      </c>
      <c r="BH99" s="59"/>
      <c r="BI99" s="59"/>
      <c r="BJ99" s="59"/>
      <c r="BK99" s="59"/>
    </row>
    <row r="100" spans="1:79" s="63" customFormat="1" ht="12.75" customHeight="1" x14ac:dyDescent="0.2">
      <c r="A100" s="53">
        <v>2800</v>
      </c>
      <c r="B100" s="54"/>
      <c r="C100" s="54"/>
      <c r="D100" s="55"/>
      <c r="E100" s="56" t="s">
        <v>97</v>
      </c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8"/>
      <c r="X100" s="60">
        <v>0</v>
      </c>
      <c r="Y100" s="61"/>
      <c r="Z100" s="61"/>
      <c r="AA100" s="61"/>
      <c r="AB100" s="62"/>
      <c r="AC100" s="60">
        <v>0</v>
      </c>
      <c r="AD100" s="61"/>
      <c r="AE100" s="61"/>
      <c r="AF100" s="61"/>
      <c r="AG100" s="62"/>
      <c r="AH100" s="60">
        <v>0</v>
      </c>
      <c r="AI100" s="61"/>
      <c r="AJ100" s="61"/>
      <c r="AK100" s="61"/>
      <c r="AL100" s="62"/>
      <c r="AM100" s="60">
        <f t="shared" si="8"/>
        <v>0</v>
      </c>
      <c r="AN100" s="61"/>
      <c r="AO100" s="61"/>
      <c r="AP100" s="61"/>
      <c r="AQ100" s="62"/>
      <c r="AR100" s="60">
        <v>0</v>
      </c>
      <c r="AS100" s="61"/>
      <c r="AT100" s="61"/>
      <c r="AU100" s="61"/>
      <c r="AV100" s="62"/>
      <c r="AW100" s="60">
        <v>0</v>
      </c>
      <c r="AX100" s="61"/>
      <c r="AY100" s="61"/>
      <c r="AZ100" s="61"/>
      <c r="BA100" s="62"/>
      <c r="BB100" s="60">
        <v>0</v>
      </c>
      <c r="BC100" s="61"/>
      <c r="BD100" s="61"/>
      <c r="BE100" s="61"/>
      <c r="BF100" s="62"/>
      <c r="BG100" s="59">
        <f t="shared" si="9"/>
        <v>0</v>
      </c>
      <c r="BH100" s="59"/>
      <c r="BI100" s="59"/>
      <c r="BJ100" s="59"/>
      <c r="BK100" s="59"/>
    </row>
    <row r="101" spans="1:79" s="63" customFormat="1" ht="25.5" customHeight="1" x14ac:dyDescent="0.2">
      <c r="A101" s="53">
        <v>3110</v>
      </c>
      <c r="B101" s="54"/>
      <c r="C101" s="54"/>
      <c r="D101" s="55"/>
      <c r="E101" s="56" t="s">
        <v>98</v>
      </c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8"/>
      <c r="X101" s="60">
        <v>0</v>
      </c>
      <c r="Y101" s="61"/>
      <c r="Z101" s="61"/>
      <c r="AA101" s="61"/>
      <c r="AB101" s="62"/>
      <c r="AC101" s="60">
        <v>0</v>
      </c>
      <c r="AD101" s="61"/>
      <c r="AE101" s="61"/>
      <c r="AF101" s="61"/>
      <c r="AG101" s="62"/>
      <c r="AH101" s="60">
        <v>0</v>
      </c>
      <c r="AI101" s="61"/>
      <c r="AJ101" s="61"/>
      <c r="AK101" s="61"/>
      <c r="AL101" s="62"/>
      <c r="AM101" s="60">
        <f t="shared" si="8"/>
        <v>0</v>
      </c>
      <c r="AN101" s="61"/>
      <c r="AO101" s="61"/>
      <c r="AP101" s="61"/>
      <c r="AQ101" s="62"/>
      <c r="AR101" s="60">
        <v>0</v>
      </c>
      <c r="AS101" s="61"/>
      <c r="AT101" s="61"/>
      <c r="AU101" s="61"/>
      <c r="AV101" s="62"/>
      <c r="AW101" s="60">
        <v>0</v>
      </c>
      <c r="AX101" s="61"/>
      <c r="AY101" s="61"/>
      <c r="AZ101" s="61"/>
      <c r="BA101" s="62"/>
      <c r="BB101" s="60">
        <v>0</v>
      </c>
      <c r="BC101" s="61"/>
      <c r="BD101" s="61"/>
      <c r="BE101" s="61"/>
      <c r="BF101" s="62"/>
      <c r="BG101" s="59">
        <f t="shared" si="9"/>
        <v>0</v>
      </c>
      <c r="BH101" s="59"/>
      <c r="BI101" s="59"/>
      <c r="BJ101" s="59"/>
      <c r="BK101" s="59"/>
    </row>
    <row r="102" spans="1:79" s="74" customFormat="1" ht="12.75" customHeight="1" x14ac:dyDescent="0.2">
      <c r="A102" s="64"/>
      <c r="B102" s="65"/>
      <c r="C102" s="65"/>
      <c r="D102" s="66"/>
      <c r="E102" s="67" t="s">
        <v>67</v>
      </c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9"/>
      <c r="X102" s="71">
        <v>0</v>
      </c>
      <c r="Y102" s="72"/>
      <c r="Z102" s="72"/>
      <c r="AA102" s="72"/>
      <c r="AB102" s="73"/>
      <c r="AC102" s="71">
        <v>0</v>
      </c>
      <c r="AD102" s="72"/>
      <c r="AE102" s="72"/>
      <c r="AF102" s="72"/>
      <c r="AG102" s="73"/>
      <c r="AH102" s="71">
        <v>0</v>
      </c>
      <c r="AI102" s="72"/>
      <c r="AJ102" s="72"/>
      <c r="AK102" s="72"/>
      <c r="AL102" s="73"/>
      <c r="AM102" s="71">
        <f t="shared" si="8"/>
        <v>0</v>
      </c>
      <c r="AN102" s="72"/>
      <c r="AO102" s="72"/>
      <c r="AP102" s="72"/>
      <c r="AQ102" s="73"/>
      <c r="AR102" s="71">
        <v>0</v>
      </c>
      <c r="AS102" s="72"/>
      <c r="AT102" s="72"/>
      <c r="AU102" s="72"/>
      <c r="AV102" s="73"/>
      <c r="AW102" s="71">
        <v>0</v>
      </c>
      <c r="AX102" s="72"/>
      <c r="AY102" s="72"/>
      <c r="AZ102" s="72"/>
      <c r="BA102" s="73"/>
      <c r="BB102" s="71">
        <v>0</v>
      </c>
      <c r="BC102" s="72"/>
      <c r="BD102" s="72"/>
      <c r="BE102" s="72"/>
      <c r="BF102" s="73"/>
      <c r="BG102" s="70">
        <f t="shared" si="9"/>
        <v>0</v>
      </c>
      <c r="BH102" s="70"/>
      <c r="BI102" s="70"/>
      <c r="BJ102" s="70"/>
      <c r="BK102" s="70"/>
    </row>
    <row r="104" spans="1:79" ht="14.25" customHeight="1" x14ac:dyDescent="0.2">
      <c r="A104" s="24" t="s">
        <v>106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</row>
    <row r="105" spans="1:79" ht="15" customHeight="1" x14ac:dyDescent="0.2">
      <c r="A105" s="75" t="s">
        <v>34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  <c r="AR105" s="75"/>
      <c r="AS105" s="75"/>
      <c r="AT105" s="75"/>
      <c r="AU105" s="75"/>
      <c r="AV105" s="75"/>
      <c r="AW105" s="75"/>
      <c r="AX105" s="75"/>
      <c r="AY105" s="75"/>
      <c r="AZ105" s="75"/>
      <c r="BA105" s="75"/>
      <c r="BB105" s="75"/>
      <c r="BC105" s="75"/>
      <c r="BD105" s="75"/>
      <c r="BE105" s="75"/>
      <c r="BF105" s="75"/>
      <c r="BG105" s="75"/>
      <c r="BH105" s="75"/>
      <c r="BI105" s="75"/>
      <c r="BJ105" s="75"/>
      <c r="BK105" s="75"/>
    </row>
    <row r="106" spans="1:79" ht="23.1" customHeight="1" x14ac:dyDescent="0.2">
      <c r="A106" s="82" t="s">
        <v>100</v>
      </c>
      <c r="B106" s="83"/>
      <c r="C106" s="83"/>
      <c r="D106" s="83"/>
      <c r="E106" s="84"/>
      <c r="F106" s="31" t="s">
        <v>36</v>
      </c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3"/>
      <c r="X106" s="34" t="s">
        <v>69</v>
      </c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8" t="s">
        <v>70</v>
      </c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40"/>
    </row>
    <row r="107" spans="1:79" ht="53.25" customHeight="1" x14ac:dyDescent="0.2">
      <c r="A107" s="85"/>
      <c r="B107" s="86"/>
      <c r="C107" s="86"/>
      <c r="D107" s="86"/>
      <c r="E107" s="87"/>
      <c r="F107" s="35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7"/>
      <c r="X107" s="38" t="s">
        <v>40</v>
      </c>
      <c r="Y107" s="39"/>
      <c r="Z107" s="39"/>
      <c r="AA107" s="39"/>
      <c r="AB107" s="40"/>
      <c r="AC107" s="38" t="s">
        <v>41</v>
      </c>
      <c r="AD107" s="39"/>
      <c r="AE107" s="39"/>
      <c r="AF107" s="39"/>
      <c r="AG107" s="40"/>
      <c r="AH107" s="41" t="s">
        <v>42</v>
      </c>
      <c r="AI107" s="42"/>
      <c r="AJ107" s="42"/>
      <c r="AK107" s="42"/>
      <c r="AL107" s="43"/>
      <c r="AM107" s="38" t="s">
        <v>43</v>
      </c>
      <c r="AN107" s="39"/>
      <c r="AO107" s="39"/>
      <c r="AP107" s="39"/>
      <c r="AQ107" s="40"/>
      <c r="AR107" s="38" t="s">
        <v>40</v>
      </c>
      <c r="AS107" s="39"/>
      <c r="AT107" s="39"/>
      <c r="AU107" s="39"/>
      <c r="AV107" s="40"/>
      <c r="AW107" s="38" t="s">
        <v>41</v>
      </c>
      <c r="AX107" s="39"/>
      <c r="AY107" s="39"/>
      <c r="AZ107" s="39"/>
      <c r="BA107" s="40"/>
      <c r="BB107" s="93" t="s">
        <v>42</v>
      </c>
      <c r="BC107" s="93"/>
      <c r="BD107" s="93"/>
      <c r="BE107" s="93"/>
      <c r="BF107" s="93"/>
      <c r="BG107" s="38" t="s">
        <v>44</v>
      </c>
      <c r="BH107" s="39"/>
      <c r="BI107" s="39"/>
      <c r="BJ107" s="39"/>
      <c r="BK107" s="40"/>
    </row>
    <row r="108" spans="1:79" ht="15" customHeight="1" x14ac:dyDescent="0.2">
      <c r="A108" s="38">
        <v>1</v>
      </c>
      <c r="B108" s="39"/>
      <c r="C108" s="39"/>
      <c r="D108" s="39"/>
      <c r="E108" s="40"/>
      <c r="F108" s="38">
        <v>2</v>
      </c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40"/>
      <c r="X108" s="38">
        <v>3</v>
      </c>
      <c r="Y108" s="39"/>
      <c r="Z108" s="39"/>
      <c r="AA108" s="39"/>
      <c r="AB108" s="40"/>
      <c r="AC108" s="38">
        <v>4</v>
      </c>
      <c r="AD108" s="39"/>
      <c r="AE108" s="39"/>
      <c r="AF108" s="39"/>
      <c r="AG108" s="40"/>
      <c r="AH108" s="38">
        <v>5</v>
      </c>
      <c r="AI108" s="39"/>
      <c r="AJ108" s="39"/>
      <c r="AK108" s="39"/>
      <c r="AL108" s="40"/>
      <c r="AM108" s="38">
        <v>6</v>
      </c>
      <c r="AN108" s="39"/>
      <c r="AO108" s="39"/>
      <c r="AP108" s="39"/>
      <c r="AQ108" s="40"/>
      <c r="AR108" s="38">
        <v>7</v>
      </c>
      <c r="AS108" s="39"/>
      <c r="AT108" s="39"/>
      <c r="AU108" s="39"/>
      <c r="AV108" s="40"/>
      <c r="AW108" s="38">
        <v>8</v>
      </c>
      <c r="AX108" s="39"/>
      <c r="AY108" s="39"/>
      <c r="AZ108" s="39"/>
      <c r="BA108" s="40"/>
      <c r="BB108" s="38">
        <v>9</v>
      </c>
      <c r="BC108" s="39"/>
      <c r="BD108" s="39"/>
      <c r="BE108" s="39"/>
      <c r="BF108" s="40"/>
      <c r="BG108" s="38">
        <v>10</v>
      </c>
      <c r="BH108" s="39"/>
      <c r="BI108" s="39"/>
      <c r="BJ108" s="39"/>
      <c r="BK108" s="40"/>
    </row>
    <row r="109" spans="1:79" s="88" customFormat="1" ht="15" hidden="1" customHeight="1" x14ac:dyDescent="0.2">
      <c r="A109" s="44" t="s">
        <v>83</v>
      </c>
      <c r="B109" s="45"/>
      <c r="C109" s="45"/>
      <c r="D109" s="45"/>
      <c r="E109" s="46"/>
      <c r="F109" s="44" t="s">
        <v>47</v>
      </c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6"/>
      <c r="X109" s="44" t="s">
        <v>71</v>
      </c>
      <c r="Y109" s="45"/>
      <c r="Z109" s="45"/>
      <c r="AA109" s="45"/>
      <c r="AB109" s="46"/>
      <c r="AC109" s="44" t="s">
        <v>72</v>
      </c>
      <c r="AD109" s="45"/>
      <c r="AE109" s="45"/>
      <c r="AF109" s="45"/>
      <c r="AG109" s="46"/>
      <c r="AH109" s="44" t="s">
        <v>73</v>
      </c>
      <c r="AI109" s="45"/>
      <c r="AJ109" s="45"/>
      <c r="AK109" s="45"/>
      <c r="AL109" s="46"/>
      <c r="AM109" s="50" t="s">
        <v>74</v>
      </c>
      <c r="AN109" s="51"/>
      <c r="AO109" s="51"/>
      <c r="AP109" s="51"/>
      <c r="AQ109" s="52"/>
      <c r="AR109" s="44" t="s">
        <v>75</v>
      </c>
      <c r="AS109" s="45"/>
      <c r="AT109" s="45"/>
      <c r="AU109" s="45"/>
      <c r="AV109" s="46"/>
      <c r="AW109" s="44" t="s">
        <v>76</v>
      </c>
      <c r="AX109" s="45"/>
      <c r="AY109" s="45"/>
      <c r="AZ109" s="45"/>
      <c r="BA109" s="46"/>
      <c r="BB109" s="44" t="s">
        <v>77</v>
      </c>
      <c r="BC109" s="45"/>
      <c r="BD109" s="45"/>
      <c r="BE109" s="45"/>
      <c r="BF109" s="46"/>
      <c r="BG109" s="50" t="s">
        <v>74</v>
      </c>
      <c r="BH109" s="51"/>
      <c r="BI109" s="51"/>
      <c r="BJ109" s="51"/>
      <c r="BK109" s="52"/>
      <c r="CA109" t="s">
        <v>107</v>
      </c>
    </row>
    <row r="110" spans="1:79" s="74" customFormat="1" ht="12.75" customHeight="1" x14ac:dyDescent="0.2">
      <c r="A110" s="64"/>
      <c r="B110" s="65"/>
      <c r="C110" s="65"/>
      <c r="D110" s="65"/>
      <c r="E110" s="66"/>
      <c r="F110" s="64" t="s">
        <v>67</v>
      </c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6"/>
      <c r="X110" s="94"/>
      <c r="Y110" s="95"/>
      <c r="Z110" s="95"/>
      <c r="AA110" s="95"/>
      <c r="AB110" s="96"/>
      <c r="AC110" s="94"/>
      <c r="AD110" s="95"/>
      <c r="AE110" s="95"/>
      <c r="AF110" s="95"/>
      <c r="AG110" s="96"/>
      <c r="AH110" s="70"/>
      <c r="AI110" s="70"/>
      <c r="AJ110" s="70"/>
      <c r="AK110" s="70"/>
      <c r="AL110" s="70"/>
      <c r="AM110" s="70">
        <f>IF(ISNUMBER(X110),X110,0)+IF(ISNUMBER(AC110),AC110,0)</f>
        <v>0</v>
      </c>
      <c r="AN110" s="70"/>
      <c r="AO110" s="70"/>
      <c r="AP110" s="70"/>
      <c r="AQ110" s="70"/>
      <c r="AR110" s="70"/>
      <c r="AS110" s="70"/>
      <c r="AT110" s="70"/>
      <c r="AU110" s="70"/>
      <c r="AV110" s="70"/>
      <c r="AW110" s="70"/>
      <c r="AX110" s="70"/>
      <c r="AY110" s="70"/>
      <c r="AZ110" s="70"/>
      <c r="BA110" s="70"/>
      <c r="BB110" s="70"/>
      <c r="BC110" s="70"/>
      <c r="BD110" s="70"/>
      <c r="BE110" s="70"/>
      <c r="BF110" s="70"/>
      <c r="BG110" s="70">
        <f>IF(ISNUMBER(AR110),AR110,0)+IF(ISNUMBER(AW110),AW110,0)</f>
        <v>0</v>
      </c>
      <c r="BH110" s="70"/>
      <c r="BI110" s="70"/>
      <c r="BJ110" s="70"/>
      <c r="BK110" s="70"/>
      <c r="CA110" s="74" t="s">
        <v>108</v>
      </c>
    </row>
    <row r="113" spans="1:79" ht="14.25" customHeight="1" x14ac:dyDescent="0.2">
      <c r="A113" s="24" t="s">
        <v>109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4.25" customHeight="1" x14ac:dyDescent="0.2">
      <c r="A114" s="24" t="s">
        <v>110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ht="15" customHeight="1" x14ac:dyDescent="0.2">
      <c r="A115" s="75" t="s">
        <v>34</v>
      </c>
      <c r="B115" s="7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  <c r="AN115" s="75"/>
      <c r="AO115" s="75"/>
      <c r="AP115" s="75"/>
      <c r="AQ115" s="75"/>
      <c r="AR115" s="75"/>
      <c r="AS115" s="75"/>
      <c r="AT115" s="75"/>
      <c r="AU115" s="75"/>
      <c r="AV115" s="75"/>
      <c r="AW115" s="75"/>
      <c r="AX115" s="75"/>
      <c r="AY115" s="75"/>
      <c r="AZ115" s="75"/>
      <c r="BA115" s="75"/>
      <c r="BB115" s="75"/>
      <c r="BC115" s="75"/>
      <c r="BD115" s="75"/>
      <c r="BE115" s="75"/>
      <c r="BF115" s="75"/>
      <c r="BG115" s="75"/>
      <c r="BH115" s="75"/>
      <c r="BI115" s="75"/>
      <c r="BJ115" s="75"/>
      <c r="BK115" s="75"/>
      <c r="BL115" s="75"/>
      <c r="BM115" s="75"/>
      <c r="BN115" s="75"/>
      <c r="BO115" s="75"/>
      <c r="BP115" s="75"/>
      <c r="BQ115" s="75"/>
      <c r="BR115" s="75"/>
      <c r="BS115" s="75"/>
      <c r="BT115" s="75"/>
      <c r="BU115" s="75"/>
      <c r="BV115" s="75"/>
      <c r="BW115" s="75"/>
      <c r="BX115" s="75"/>
      <c r="BY115" s="75"/>
    </row>
    <row r="116" spans="1:79" ht="23.1" customHeight="1" x14ac:dyDescent="0.2">
      <c r="A116" s="31" t="s">
        <v>111</v>
      </c>
      <c r="B116" s="32"/>
      <c r="C116" s="32"/>
      <c r="D116" s="31" t="s">
        <v>112</v>
      </c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3"/>
      <c r="U116" s="38" t="s">
        <v>37</v>
      </c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40"/>
      <c r="AN116" s="38" t="s">
        <v>38</v>
      </c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40"/>
      <c r="BG116" s="34" t="s">
        <v>39</v>
      </c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</row>
    <row r="117" spans="1:79" ht="52.5" customHeight="1" x14ac:dyDescent="0.2">
      <c r="A117" s="35"/>
      <c r="B117" s="36"/>
      <c r="C117" s="36"/>
      <c r="D117" s="35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7"/>
      <c r="U117" s="38" t="s">
        <v>40</v>
      </c>
      <c r="V117" s="39"/>
      <c r="W117" s="39"/>
      <c r="X117" s="39"/>
      <c r="Y117" s="40"/>
      <c r="Z117" s="38" t="s">
        <v>41</v>
      </c>
      <c r="AA117" s="39"/>
      <c r="AB117" s="39"/>
      <c r="AC117" s="39"/>
      <c r="AD117" s="40"/>
      <c r="AE117" s="41" t="s">
        <v>42</v>
      </c>
      <c r="AF117" s="42"/>
      <c r="AG117" s="42"/>
      <c r="AH117" s="43"/>
      <c r="AI117" s="38" t="s">
        <v>43</v>
      </c>
      <c r="AJ117" s="39"/>
      <c r="AK117" s="39"/>
      <c r="AL117" s="39"/>
      <c r="AM117" s="40"/>
      <c r="AN117" s="38" t="s">
        <v>40</v>
      </c>
      <c r="AO117" s="39"/>
      <c r="AP117" s="39"/>
      <c r="AQ117" s="39"/>
      <c r="AR117" s="40"/>
      <c r="AS117" s="38" t="s">
        <v>41</v>
      </c>
      <c r="AT117" s="39"/>
      <c r="AU117" s="39"/>
      <c r="AV117" s="39"/>
      <c r="AW117" s="40"/>
      <c r="AX117" s="41" t="s">
        <v>42</v>
      </c>
      <c r="AY117" s="42"/>
      <c r="AZ117" s="42"/>
      <c r="BA117" s="43"/>
      <c r="BB117" s="38" t="s">
        <v>44</v>
      </c>
      <c r="BC117" s="39"/>
      <c r="BD117" s="39"/>
      <c r="BE117" s="39"/>
      <c r="BF117" s="40"/>
      <c r="BG117" s="38" t="s">
        <v>40</v>
      </c>
      <c r="BH117" s="39"/>
      <c r="BI117" s="39"/>
      <c r="BJ117" s="39"/>
      <c r="BK117" s="40"/>
      <c r="BL117" s="34" t="s">
        <v>41</v>
      </c>
      <c r="BM117" s="34"/>
      <c r="BN117" s="34"/>
      <c r="BO117" s="34"/>
      <c r="BP117" s="34"/>
      <c r="BQ117" s="93" t="s">
        <v>42</v>
      </c>
      <c r="BR117" s="93"/>
      <c r="BS117" s="93"/>
      <c r="BT117" s="93"/>
      <c r="BU117" s="38" t="s">
        <v>45</v>
      </c>
      <c r="BV117" s="39"/>
      <c r="BW117" s="39"/>
      <c r="BX117" s="39"/>
      <c r="BY117" s="40"/>
    </row>
    <row r="118" spans="1:79" ht="15" customHeight="1" x14ac:dyDescent="0.2">
      <c r="A118" s="38">
        <v>1</v>
      </c>
      <c r="B118" s="39"/>
      <c r="C118" s="39"/>
      <c r="D118" s="38">
        <v>2</v>
      </c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40"/>
      <c r="U118" s="38">
        <v>3</v>
      </c>
      <c r="V118" s="39"/>
      <c r="W118" s="39"/>
      <c r="X118" s="39"/>
      <c r="Y118" s="40"/>
      <c r="Z118" s="38">
        <v>4</v>
      </c>
      <c r="AA118" s="39"/>
      <c r="AB118" s="39"/>
      <c r="AC118" s="39"/>
      <c r="AD118" s="40"/>
      <c r="AE118" s="38">
        <v>5</v>
      </c>
      <c r="AF118" s="39"/>
      <c r="AG118" s="39"/>
      <c r="AH118" s="40"/>
      <c r="AI118" s="38">
        <v>6</v>
      </c>
      <c r="AJ118" s="39"/>
      <c r="AK118" s="39"/>
      <c r="AL118" s="39"/>
      <c r="AM118" s="40"/>
      <c r="AN118" s="38">
        <v>7</v>
      </c>
      <c r="AO118" s="39"/>
      <c r="AP118" s="39"/>
      <c r="AQ118" s="39"/>
      <c r="AR118" s="40"/>
      <c r="AS118" s="38">
        <v>8</v>
      </c>
      <c r="AT118" s="39"/>
      <c r="AU118" s="39"/>
      <c r="AV118" s="39"/>
      <c r="AW118" s="40"/>
      <c r="AX118" s="34">
        <v>9</v>
      </c>
      <c r="AY118" s="34"/>
      <c r="AZ118" s="34"/>
      <c r="BA118" s="34"/>
      <c r="BB118" s="38">
        <v>10</v>
      </c>
      <c r="BC118" s="39"/>
      <c r="BD118" s="39"/>
      <c r="BE118" s="39"/>
      <c r="BF118" s="40"/>
      <c r="BG118" s="38">
        <v>11</v>
      </c>
      <c r="BH118" s="39"/>
      <c r="BI118" s="39"/>
      <c r="BJ118" s="39"/>
      <c r="BK118" s="40"/>
      <c r="BL118" s="34">
        <v>12</v>
      </c>
      <c r="BM118" s="34"/>
      <c r="BN118" s="34"/>
      <c r="BO118" s="34"/>
      <c r="BP118" s="34"/>
      <c r="BQ118" s="38">
        <v>13</v>
      </c>
      <c r="BR118" s="39"/>
      <c r="BS118" s="39"/>
      <c r="BT118" s="40"/>
      <c r="BU118" s="38">
        <v>14</v>
      </c>
      <c r="BV118" s="39"/>
      <c r="BW118" s="39"/>
      <c r="BX118" s="39"/>
      <c r="BY118" s="40"/>
    </row>
    <row r="119" spans="1:79" s="88" customFormat="1" ht="14.25" hidden="1" customHeight="1" x14ac:dyDescent="0.2">
      <c r="A119" s="44" t="s">
        <v>113</v>
      </c>
      <c r="B119" s="45"/>
      <c r="C119" s="45"/>
      <c r="D119" s="44" t="s">
        <v>47</v>
      </c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6"/>
      <c r="U119" s="76" t="s">
        <v>48</v>
      </c>
      <c r="V119" s="76"/>
      <c r="W119" s="76"/>
      <c r="X119" s="76"/>
      <c r="Y119" s="76"/>
      <c r="Z119" s="76" t="s">
        <v>49</v>
      </c>
      <c r="AA119" s="76"/>
      <c r="AB119" s="76"/>
      <c r="AC119" s="76"/>
      <c r="AD119" s="76"/>
      <c r="AE119" s="76" t="s">
        <v>50</v>
      </c>
      <c r="AF119" s="76"/>
      <c r="AG119" s="76"/>
      <c r="AH119" s="76"/>
      <c r="AI119" s="89" t="s">
        <v>51</v>
      </c>
      <c r="AJ119" s="89"/>
      <c r="AK119" s="89"/>
      <c r="AL119" s="89"/>
      <c r="AM119" s="89"/>
      <c r="AN119" s="76" t="s">
        <v>52</v>
      </c>
      <c r="AO119" s="76"/>
      <c r="AP119" s="76"/>
      <c r="AQ119" s="76"/>
      <c r="AR119" s="76"/>
      <c r="AS119" s="76" t="s">
        <v>53</v>
      </c>
      <c r="AT119" s="76"/>
      <c r="AU119" s="76"/>
      <c r="AV119" s="76"/>
      <c r="AW119" s="76"/>
      <c r="AX119" s="76" t="s">
        <v>54</v>
      </c>
      <c r="AY119" s="76"/>
      <c r="AZ119" s="76"/>
      <c r="BA119" s="76"/>
      <c r="BB119" s="89" t="s">
        <v>51</v>
      </c>
      <c r="BC119" s="89"/>
      <c r="BD119" s="89"/>
      <c r="BE119" s="89"/>
      <c r="BF119" s="89"/>
      <c r="BG119" s="76" t="s">
        <v>55</v>
      </c>
      <c r="BH119" s="76"/>
      <c r="BI119" s="76"/>
      <c r="BJ119" s="76"/>
      <c r="BK119" s="76"/>
      <c r="BL119" s="76" t="s">
        <v>56</v>
      </c>
      <c r="BM119" s="76"/>
      <c r="BN119" s="76"/>
      <c r="BO119" s="76"/>
      <c r="BP119" s="76"/>
      <c r="BQ119" s="76" t="s">
        <v>57</v>
      </c>
      <c r="BR119" s="76"/>
      <c r="BS119" s="76"/>
      <c r="BT119" s="76"/>
      <c r="BU119" s="89" t="s">
        <v>51</v>
      </c>
      <c r="BV119" s="89"/>
      <c r="BW119" s="89"/>
      <c r="BX119" s="89"/>
      <c r="BY119" s="89"/>
      <c r="CA119" t="s">
        <v>114</v>
      </c>
    </row>
    <row r="120" spans="1:79" s="63" customFormat="1" ht="25.5" customHeight="1" x14ac:dyDescent="0.2">
      <c r="A120" s="53">
        <v>1</v>
      </c>
      <c r="B120" s="54"/>
      <c r="C120" s="54"/>
      <c r="D120" s="56" t="s">
        <v>115</v>
      </c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8"/>
      <c r="U120" s="60">
        <v>16760079.210000001</v>
      </c>
      <c r="V120" s="61"/>
      <c r="W120" s="61"/>
      <c r="X120" s="61"/>
      <c r="Y120" s="62"/>
      <c r="Z120" s="60">
        <v>942855.38</v>
      </c>
      <c r="AA120" s="61"/>
      <c r="AB120" s="61"/>
      <c r="AC120" s="61"/>
      <c r="AD120" s="62"/>
      <c r="AE120" s="60">
        <v>0</v>
      </c>
      <c r="AF120" s="61"/>
      <c r="AG120" s="61"/>
      <c r="AH120" s="62"/>
      <c r="AI120" s="60">
        <f>IF(ISNUMBER(U120),U120,0)+IF(ISNUMBER(Z120),Z120,0)</f>
        <v>17702934.59</v>
      </c>
      <c r="AJ120" s="61"/>
      <c r="AK120" s="61"/>
      <c r="AL120" s="61"/>
      <c r="AM120" s="62"/>
      <c r="AN120" s="60">
        <v>22718021</v>
      </c>
      <c r="AO120" s="61"/>
      <c r="AP120" s="61"/>
      <c r="AQ120" s="61"/>
      <c r="AR120" s="62"/>
      <c r="AS120" s="60">
        <v>4383360</v>
      </c>
      <c r="AT120" s="61"/>
      <c r="AU120" s="61"/>
      <c r="AV120" s="61"/>
      <c r="AW120" s="62"/>
      <c r="AX120" s="60">
        <v>0</v>
      </c>
      <c r="AY120" s="61"/>
      <c r="AZ120" s="61"/>
      <c r="BA120" s="62"/>
      <c r="BB120" s="60">
        <f>IF(ISNUMBER(AN120),AN120,0)+IF(ISNUMBER(AS120),AS120,0)</f>
        <v>27101381</v>
      </c>
      <c r="BC120" s="61"/>
      <c r="BD120" s="61"/>
      <c r="BE120" s="61"/>
      <c r="BF120" s="62"/>
      <c r="BG120" s="60">
        <v>20655345</v>
      </c>
      <c r="BH120" s="61"/>
      <c r="BI120" s="61"/>
      <c r="BJ120" s="61"/>
      <c r="BK120" s="62"/>
      <c r="BL120" s="60">
        <v>1569975</v>
      </c>
      <c r="BM120" s="61"/>
      <c r="BN120" s="61"/>
      <c r="BO120" s="61"/>
      <c r="BP120" s="62"/>
      <c r="BQ120" s="60">
        <v>0</v>
      </c>
      <c r="BR120" s="61"/>
      <c r="BS120" s="61"/>
      <c r="BT120" s="62"/>
      <c r="BU120" s="60">
        <f>IF(ISNUMBER(BG120),BG120,0)+IF(ISNUMBER(BL120),BL120,0)</f>
        <v>22225320</v>
      </c>
      <c r="BV120" s="61"/>
      <c r="BW120" s="61"/>
      <c r="BX120" s="61"/>
      <c r="BY120" s="62"/>
      <c r="CA120" s="63" t="s">
        <v>116</v>
      </c>
    </row>
    <row r="121" spans="1:79" s="74" customFormat="1" ht="12.75" customHeight="1" x14ac:dyDescent="0.2">
      <c r="A121" s="64"/>
      <c r="B121" s="65"/>
      <c r="C121" s="65"/>
      <c r="D121" s="67" t="s">
        <v>67</v>
      </c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9"/>
      <c r="U121" s="71">
        <v>16760079.210000001</v>
      </c>
      <c r="V121" s="72"/>
      <c r="W121" s="72"/>
      <c r="X121" s="72"/>
      <c r="Y121" s="73"/>
      <c r="Z121" s="71">
        <v>942855.38</v>
      </c>
      <c r="AA121" s="72"/>
      <c r="AB121" s="72"/>
      <c r="AC121" s="72"/>
      <c r="AD121" s="73"/>
      <c r="AE121" s="71">
        <v>0</v>
      </c>
      <c r="AF121" s="72"/>
      <c r="AG121" s="72"/>
      <c r="AH121" s="73"/>
      <c r="AI121" s="71">
        <f>IF(ISNUMBER(U121),U121,0)+IF(ISNUMBER(Z121),Z121,0)</f>
        <v>17702934.59</v>
      </c>
      <c r="AJ121" s="72"/>
      <c r="AK121" s="72"/>
      <c r="AL121" s="72"/>
      <c r="AM121" s="73"/>
      <c r="AN121" s="71">
        <v>22718021</v>
      </c>
      <c r="AO121" s="72"/>
      <c r="AP121" s="72"/>
      <c r="AQ121" s="72"/>
      <c r="AR121" s="73"/>
      <c r="AS121" s="71">
        <v>4383360</v>
      </c>
      <c r="AT121" s="72"/>
      <c r="AU121" s="72"/>
      <c r="AV121" s="72"/>
      <c r="AW121" s="73"/>
      <c r="AX121" s="71">
        <v>0</v>
      </c>
      <c r="AY121" s="72"/>
      <c r="AZ121" s="72"/>
      <c r="BA121" s="73"/>
      <c r="BB121" s="71">
        <f>IF(ISNUMBER(AN121),AN121,0)+IF(ISNUMBER(AS121),AS121,0)</f>
        <v>27101381</v>
      </c>
      <c r="BC121" s="72"/>
      <c r="BD121" s="72"/>
      <c r="BE121" s="72"/>
      <c r="BF121" s="73"/>
      <c r="BG121" s="71">
        <v>20655345</v>
      </c>
      <c r="BH121" s="72"/>
      <c r="BI121" s="72"/>
      <c r="BJ121" s="72"/>
      <c r="BK121" s="73"/>
      <c r="BL121" s="71">
        <v>1569975</v>
      </c>
      <c r="BM121" s="72"/>
      <c r="BN121" s="72"/>
      <c r="BO121" s="72"/>
      <c r="BP121" s="73"/>
      <c r="BQ121" s="71">
        <v>0</v>
      </c>
      <c r="BR121" s="72"/>
      <c r="BS121" s="72"/>
      <c r="BT121" s="73"/>
      <c r="BU121" s="71">
        <f>IF(ISNUMBER(BG121),BG121,0)+IF(ISNUMBER(BL121),BL121,0)</f>
        <v>22225320</v>
      </c>
      <c r="BV121" s="72"/>
      <c r="BW121" s="72"/>
      <c r="BX121" s="72"/>
      <c r="BY121" s="73"/>
    </row>
    <row r="123" spans="1:79" ht="14.25" customHeight="1" x14ac:dyDescent="0.2">
      <c r="A123" s="24" t="s">
        <v>117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</row>
    <row r="124" spans="1:79" ht="15" customHeight="1" x14ac:dyDescent="0.2">
      <c r="A124" s="97" t="s">
        <v>34</v>
      </c>
      <c r="B124" s="97"/>
      <c r="C124" s="97"/>
      <c r="D124" s="97"/>
      <c r="E124" s="97"/>
      <c r="F124" s="97"/>
      <c r="G124" s="97"/>
      <c r="H124" s="97"/>
      <c r="I124" s="97"/>
      <c r="J124" s="97"/>
      <c r="K124" s="97"/>
      <c r="L124" s="97"/>
      <c r="M124" s="97"/>
      <c r="N124" s="97"/>
      <c r="O124" s="97"/>
      <c r="P124" s="97"/>
      <c r="Q124" s="97"/>
      <c r="R124" s="97"/>
      <c r="S124" s="97"/>
      <c r="T124" s="97"/>
      <c r="U124" s="97"/>
      <c r="V124" s="97"/>
      <c r="W124" s="97"/>
      <c r="X124" s="97"/>
      <c r="Y124" s="97"/>
      <c r="Z124" s="97"/>
      <c r="AA124" s="97"/>
      <c r="AB124" s="97"/>
      <c r="AC124" s="97"/>
      <c r="AD124" s="97"/>
      <c r="AE124" s="97"/>
      <c r="AF124" s="97"/>
      <c r="AG124" s="97"/>
      <c r="AH124" s="97"/>
      <c r="AI124" s="97"/>
      <c r="AJ124" s="97"/>
      <c r="AK124" s="97"/>
      <c r="AL124" s="97"/>
      <c r="AM124" s="97"/>
      <c r="AN124" s="97"/>
      <c r="AO124" s="97"/>
      <c r="AP124" s="97"/>
      <c r="AQ124" s="97"/>
      <c r="AR124" s="97"/>
      <c r="AS124" s="97"/>
      <c r="AT124" s="97"/>
      <c r="AU124" s="97"/>
      <c r="AV124" s="97"/>
      <c r="AW124" s="97"/>
      <c r="AX124" s="97"/>
      <c r="AY124" s="97"/>
      <c r="AZ124" s="97"/>
      <c r="BA124" s="97"/>
      <c r="BB124" s="97"/>
      <c r="BC124" s="97"/>
      <c r="BD124" s="97"/>
      <c r="BE124" s="97"/>
      <c r="BF124" s="97"/>
      <c r="BG124" s="97"/>
      <c r="BH124" s="97"/>
    </row>
    <row r="125" spans="1:79" ht="23.1" customHeight="1" x14ac:dyDescent="0.2">
      <c r="A125" s="31" t="s">
        <v>111</v>
      </c>
      <c r="B125" s="32"/>
      <c r="C125" s="32"/>
      <c r="D125" s="31" t="s">
        <v>112</v>
      </c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3"/>
      <c r="U125" s="34" t="s">
        <v>69</v>
      </c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 t="s">
        <v>70</v>
      </c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</row>
    <row r="126" spans="1:79" ht="54" customHeight="1" x14ac:dyDescent="0.2">
      <c r="A126" s="35"/>
      <c r="B126" s="36"/>
      <c r="C126" s="36"/>
      <c r="D126" s="35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7"/>
      <c r="U126" s="38" t="s">
        <v>40</v>
      </c>
      <c r="V126" s="39"/>
      <c r="W126" s="39"/>
      <c r="X126" s="39"/>
      <c r="Y126" s="40"/>
      <c r="Z126" s="38" t="s">
        <v>41</v>
      </c>
      <c r="AA126" s="39"/>
      <c r="AB126" s="39"/>
      <c r="AC126" s="39"/>
      <c r="AD126" s="40"/>
      <c r="AE126" s="41" t="s">
        <v>42</v>
      </c>
      <c r="AF126" s="42"/>
      <c r="AG126" s="42"/>
      <c r="AH126" s="42"/>
      <c r="AI126" s="43"/>
      <c r="AJ126" s="38" t="s">
        <v>43</v>
      </c>
      <c r="AK126" s="39"/>
      <c r="AL126" s="39"/>
      <c r="AM126" s="39"/>
      <c r="AN126" s="40"/>
      <c r="AO126" s="38" t="s">
        <v>40</v>
      </c>
      <c r="AP126" s="39"/>
      <c r="AQ126" s="39"/>
      <c r="AR126" s="39"/>
      <c r="AS126" s="40"/>
      <c r="AT126" s="38" t="s">
        <v>41</v>
      </c>
      <c r="AU126" s="39"/>
      <c r="AV126" s="39"/>
      <c r="AW126" s="39"/>
      <c r="AX126" s="40"/>
      <c r="AY126" s="41" t="s">
        <v>42</v>
      </c>
      <c r="AZ126" s="42"/>
      <c r="BA126" s="42"/>
      <c r="BB126" s="42"/>
      <c r="BC126" s="43"/>
      <c r="BD126" s="34" t="s">
        <v>44</v>
      </c>
      <c r="BE126" s="34"/>
      <c r="BF126" s="34"/>
      <c r="BG126" s="34"/>
      <c r="BH126" s="34"/>
    </row>
    <row r="127" spans="1:79" ht="15" customHeight="1" x14ac:dyDescent="0.2">
      <c r="A127" s="38" t="s">
        <v>118</v>
      </c>
      <c r="B127" s="39"/>
      <c r="C127" s="39"/>
      <c r="D127" s="38">
        <v>2</v>
      </c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40"/>
      <c r="U127" s="38">
        <v>3</v>
      </c>
      <c r="V127" s="39"/>
      <c r="W127" s="39"/>
      <c r="X127" s="39"/>
      <c r="Y127" s="40"/>
      <c r="Z127" s="38">
        <v>4</v>
      </c>
      <c r="AA127" s="39"/>
      <c r="AB127" s="39"/>
      <c r="AC127" s="39"/>
      <c r="AD127" s="40"/>
      <c r="AE127" s="38">
        <v>5</v>
      </c>
      <c r="AF127" s="39"/>
      <c r="AG127" s="39"/>
      <c r="AH127" s="39"/>
      <c r="AI127" s="40"/>
      <c r="AJ127" s="38">
        <v>6</v>
      </c>
      <c r="AK127" s="39"/>
      <c r="AL127" s="39"/>
      <c r="AM127" s="39"/>
      <c r="AN127" s="40"/>
      <c r="AO127" s="38">
        <v>7</v>
      </c>
      <c r="AP127" s="39"/>
      <c r="AQ127" s="39"/>
      <c r="AR127" s="39"/>
      <c r="AS127" s="40"/>
      <c r="AT127" s="38">
        <v>8</v>
      </c>
      <c r="AU127" s="39"/>
      <c r="AV127" s="39"/>
      <c r="AW127" s="39"/>
      <c r="AX127" s="40"/>
      <c r="AY127" s="38">
        <v>9</v>
      </c>
      <c r="AZ127" s="39"/>
      <c r="BA127" s="39"/>
      <c r="BB127" s="39"/>
      <c r="BC127" s="40"/>
      <c r="BD127" s="38">
        <v>10</v>
      </c>
      <c r="BE127" s="39"/>
      <c r="BF127" s="39"/>
      <c r="BG127" s="39"/>
      <c r="BH127" s="40"/>
    </row>
    <row r="128" spans="1:79" s="88" customFormat="1" ht="12.75" hidden="1" customHeight="1" x14ac:dyDescent="0.2">
      <c r="A128" s="44" t="s">
        <v>113</v>
      </c>
      <c r="B128" s="45"/>
      <c r="C128" s="45"/>
      <c r="D128" s="44" t="s">
        <v>47</v>
      </c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6"/>
      <c r="U128" s="44" t="s">
        <v>71</v>
      </c>
      <c r="V128" s="45"/>
      <c r="W128" s="45"/>
      <c r="X128" s="45"/>
      <c r="Y128" s="46"/>
      <c r="Z128" s="44" t="s">
        <v>72</v>
      </c>
      <c r="AA128" s="45"/>
      <c r="AB128" s="45"/>
      <c r="AC128" s="45"/>
      <c r="AD128" s="46"/>
      <c r="AE128" s="44" t="s">
        <v>73</v>
      </c>
      <c r="AF128" s="45"/>
      <c r="AG128" s="45"/>
      <c r="AH128" s="45"/>
      <c r="AI128" s="46"/>
      <c r="AJ128" s="50" t="s">
        <v>74</v>
      </c>
      <c r="AK128" s="51"/>
      <c r="AL128" s="51"/>
      <c r="AM128" s="51"/>
      <c r="AN128" s="52"/>
      <c r="AO128" s="44" t="s">
        <v>75</v>
      </c>
      <c r="AP128" s="45"/>
      <c r="AQ128" s="45"/>
      <c r="AR128" s="45"/>
      <c r="AS128" s="46"/>
      <c r="AT128" s="44" t="s">
        <v>76</v>
      </c>
      <c r="AU128" s="45"/>
      <c r="AV128" s="45"/>
      <c r="AW128" s="45"/>
      <c r="AX128" s="46"/>
      <c r="AY128" s="44" t="s">
        <v>77</v>
      </c>
      <c r="AZ128" s="45"/>
      <c r="BA128" s="45"/>
      <c r="BB128" s="45"/>
      <c r="BC128" s="46"/>
      <c r="BD128" s="89" t="s">
        <v>74</v>
      </c>
      <c r="BE128" s="89"/>
      <c r="BF128" s="89"/>
      <c r="BG128" s="89"/>
      <c r="BH128" s="89"/>
      <c r="CA128" s="88" t="s">
        <v>119</v>
      </c>
    </row>
    <row r="129" spans="1:79" s="63" customFormat="1" ht="25.5" customHeight="1" x14ac:dyDescent="0.2">
      <c r="A129" s="53">
        <v>1</v>
      </c>
      <c r="B129" s="54"/>
      <c r="C129" s="54"/>
      <c r="D129" s="56" t="s">
        <v>115</v>
      </c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8"/>
      <c r="U129" s="60">
        <v>0</v>
      </c>
      <c r="V129" s="61"/>
      <c r="W129" s="61"/>
      <c r="X129" s="61"/>
      <c r="Y129" s="62"/>
      <c r="Z129" s="60">
        <v>0</v>
      </c>
      <c r="AA129" s="61"/>
      <c r="AB129" s="61"/>
      <c r="AC129" s="61"/>
      <c r="AD129" s="62"/>
      <c r="AE129" s="59">
        <v>0</v>
      </c>
      <c r="AF129" s="59"/>
      <c r="AG129" s="59"/>
      <c r="AH129" s="59"/>
      <c r="AI129" s="59"/>
      <c r="AJ129" s="98">
        <f>IF(ISNUMBER(U129),U129,0)+IF(ISNUMBER(Z129),Z129,0)</f>
        <v>0</v>
      </c>
      <c r="AK129" s="98"/>
      <c r="AL129" s="98"/>
      <c r="AM129" s="98"/>
      <c r="AN129" s="98"/>
      <c r="AO129" s="59">
        <v>0</v>
      </c>
      <c r="AP129" s="59"/>
      <c r="AQ129" s="59"/>
      <c r="AR129" s="59"/>
      <c r="AS129" s="59"/>
      <c r="AT129" s="98">
        <v>0</v>
      </c>
      <c r="AU129" s="98"/>
      <c r="AV129" s="98"/>
      <c r="AW129" s="98"/>
      <c r="AX129" s="98"/>
      <c r="AY129" s="59">
        <v>0</v>
      </c>
      <c r="AZ129" s="59"/>
      <c r="BA129" s="59"/>
      <c r="BB129" s="59"/>
      <c r="BC129" s="59"/>
      <c r="BD129" s="98">
        <f>IF(ISNUMBER(AO129),AO129,0)+IF(ISNUMBER(AT129),AT129,0)</f>
        <v>0</v>
      </c>
      <c r="BE129" s="98"/>
      <c r="BF129" s="98"/>
      <c r="BG129" s="98"/>
      <c r="BH129" s="98"/>
      <c r="CA129" s="63" t="s">
        <v>120</v>
      </c>
    </row>
    <row r="130" spans="1:79" s="74" customFormat="1" ht="12.75" customHeight="1" x14ac:dyDescent="0.2">
      <c r="A130" s="64"/>
      <c r="B130" s="65"/>
      <c r="C130" s="65"/>
      <c r="D130" s="67" t="s">
        <v>67</v>
      </c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9"/>
      <c r="U130" s="71">
        <v>0</v>
      </c>
      <c r="V130" s="72"/>
      <c r="W130" s="72"/>
      <c r="X130" s="72"/>
      <c r="Y130" s="73"/>
      <c r="Z130" s="71">
        <v>0</v>
      </c>
      <c r="AA130" s="72"/>
      <c r="AB130" s="72"/>
      <c r="AC130" s="72"/>
      <c r="AD130" s="73"/>
      <c r="AE130" s="70">
        <v>0</v>
      </c>
      <c r="AF130" s="70"/>
      <c r="AG130" s="70"/>
      <c r="AH130" s="70"/>
      <c r="AI130" s="70"/>
      <c r="AJ130" s="99">
        <f>IF(ISNUMBER(U130),U130,0)+IF(ISNUMBER(Z130),Z130,0)</f>
        <v>0</v>
      </c>
      <c r="AK130" s="99"/>
      <c r="AL130" s="99"/>
      <c r="AM130" s="99"/>
      <c r="AN130" s="99"/>
      <c r="AO130" s="70">
        <v>0</v>
      </c>
      <c r="AP130" s="70"/>
      <c r="AQ130" s="70"/>
      <c r="AR130" s="70"/>
      <c r="AS130" s="70"/>
      <c r="AT130" s="99">
        <v>0</v>
      </c>
      <c r="AU130" s="99"/>
      <c r="AV130" s="99"/>
      <c r="AW130" s="99"/>
      <c r="AX130" s="99"/>
      <c r="AY130" s="70">
        <v>0</v>
      </c>
      <c r="AZ130" s="70"/>
      <c r="BA130" s="70"/>
      <c r="BB130" s="70"/>
      <c r="BC130" s="70"/>
      <c r="BD130" s="99">
        <f>IF(ISNUMBER(AO130),AO130,0)+IF(ISNUMBER(AT130),AT130,0)</f>
        <v>0</v>
      </c>
      <c r="BE130" s="99"/>
      <c r="BF130" s="99"/>
      <c r="BG130" s="99"/>
      <c r="BH130" s="99"/>
    </row>
    <row r="131" spans="1:79" s="100" customFormat="1" ht="12.75" customHeight="1" x14ac:dyDescent="0.2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78"/>
      <c r="AO131" s="78"/>
      <c r="AP131" s="78"/>
      <c r="AQ131" s="78"/>
      <c r="AR131" s="78"/>
      <c r="AS131" s="78"/>
      <c r="AT131" s="78"/>
      <c r="AU131" s="78"/>
      <c r="AV131" s="78"/>
      <c r="AW131" s="78"/>
      <c r="AX131" s="78"/>
      <c r="AY131" s="78"/>
      <c r="AZ131" s="78"/>
      <c r="BA131" s="78"/>
      <c r="BB131" s="78"/>
      <c r="BC131" s="78"/>
    </row>
    <row r="133" spans="1:79" ht="14.25" customHeight="1" x14ac:dyDescent="0.2">
      <c r="A133" s="24" t="s">
        <v>121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</row>
    <row r="134" spans="1:79" ht="14.25" customHeight="1" x14ac:dyDescent="0.2">
      <c r="A134" s="24" t="s">
        <v>122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</row>
    <row r="135" spans="1:79" ht="23.1" customHeight="1" x14ac:dyDescent="0.2">
      <c r="A135" s="31" t="s">
        <v>111</v>
      </c>
      <c r="B135" s="32"/>
      <c r="C135" s="32"/>
      <c r="D135" s="34" t="s">
        <v>123</v>
      </c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 t="s">
        <v>124</v>
      </c>
      <c r="R135" s="34"/>
      <c r="S135" s="34"/>
      <c r="T135" s="34"/>
      <c r="U135" s="34"/>
      <c r="V135" s="34" t="s">
        <v>125</v>
      </c>
      <c r="W135" s="34"/>
      <c r="X135" s="34"/>
      <c r="Y135" s="34"/>
      <c r="Z135" s="34"/>
      <c r="AA135" s="34"/>
      <c r="AB135" s="34"/>
      <c r="AC135" s="34"/>
      <c r="AD135" s="34"/>
      <c r="AE135" s="34"/>
      <c r="AF135" s="38" t="s">
        <v>37</v>
      </c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40"/>
      <c r="AU135" s="38" t="s">
        <v>38</v>
      </c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40"/>
      <c r="BJ135" s="38" t="s">
        <v>39</v>
      </c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40"/>
    </row>
    <row r="136" spans="1:79" ht="32.25" customHeight="1" x14ac:dyDescent="0.2">
      <c r="A136" s="35"/>
      <c r="B136" s="36"/>
      <c r="C136" s="36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 t="s">
        <v>40</v>
      </c>
      <c r="AG136" s="34"/>
      <c r="AH136" s="34"/>
      <c r="AI136" s="34"/>
      <c r="AJ136" s="34"/>
      <c r="AK136" s="34" t="s">
        <v>41</v>
      </c>
      <c r="AL136" s="34"/>
      <c r="AM136" s="34"/>
      <c r="AN136" s="34"/>
      <c r="AO136" s="34"/>
      <c r="AP136" s="34" t="s">
        <v>126</v>
      </c>
      <c r="AQ136" s="34"/>
      <c r="AR136" s="34"/>
      <c r="AS136" s="34"/>
      <c r="AT136" s="34"/>
      <c r="AU136" s="34" t="s">
        <v>40</v>
      </c>
      <c r="AV136" s="34"/>
      <c r="AW136" s="34"/>
      <c r="AX136" s="34"/>
      <c r="AY136" s="34"/>
      <c r="AZ136" s="34" t="s">
        <v>41</v>
      </c>
      <c r="BA136" s="34"/>
      <c r="BB136" s="34"/>
      <c r="BC136" s="34"/>
      <c r="BD136" s="34"/>
      <c r="BE136" s="34" t="s">
        <v>127</v>
      </c>
      <c r="BF136" s="34"/>
      <c r="BG136" s="34"/>
      <c r="BH136" s="34"/>
      <c r="BI136" s="34"/>
      <c r="BJ136" s="34" t="s">
        <v>40</v>
      </c>
      <c r="BK136" s="34"/>
      <c r="BL136" s="34"/>
      <c r="BM136" s="34"/>
      <c r="BN136" s="34"/>
      <c r="BO136" s="34" t="s">
        <v>41</v>
      </c>
      <c r="BP136" s="34"/>
      <c r="BQ136" s="34"/>
      <c r="BR136" s="34"/>
      <c r="BS136" s="34"/>
      <c r="BT136" s="34" t="s">
        <v>45</v>
      </c>
      <c r="BU136" s="34"/>
      <c r="BV136" s="34"/>
      <c r="BW136" s="34"/>
      <c r="BX136" s="34"/>
    </row>
    <row r="137" spans="1:79" ht="15" customHeight="1" x14ac:dyDescent="0.2">
      <c r="A137" s="38">
        <v>1</v>
      </c>
      <c r="B137" s="39"/>
      <c r="C137" s="39"/>
      <c r="D137" s="34">
        <v>2</v>
      </c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>
        <v>3</v>
      </c>
      <c r="R137" s="34"/>
      <c r="S137" s="34"/>
      <c r="T137" s="34"/>
      <c r="U137" s="34"/>
      <c r="V137" s="34">
        <v>4</v>
      </c>
      <c r="W137" s="34"/>
      <c r="X137" s="34"/>
      <c r="Y137" s="34"/>
      <c r="Z137" s="34"/>
      <c r="AA137" s="34"/>
      <c r="AB137" s="34"/>
      <c r="AC137" s="34"/>
      <c r="AD137" s="34"/>
      <c r="AE137" s="34"/>
      <c r="AF137" s="34">
        <v>5</v>
      </c>
      <c r="AG137" s="34"/>
      <c r="AH137" s="34"/>
      <c r="AI137" s="34"/>
      <c r="AJ137" s="34"/>
      <c r="AK137" s="34">
        <v>6</v>
      </c>
      <c r="AL137" s="34"/>
      <c r="AM137" s="34"/>
      <c r="AN137" s="34"/>
      <c r="AO137" s="34"/>
      <c r="AP137" s="34">
        <v>7</v>
      </c>
      <c r="AQ137" s="34"/>
      <c r="AR137" s="34"/>
      <c r="AS137" s="34"/>
      <c r="AT137" s="34"/>
      <c r="AU137" s="34">
        <v>8</v>
      </c>
      <c r="AV137" s="34"/>
      <c r="AW137" s="34"/>
      <c r="AX137" s="34"/>
      <c r="AY137" s="34"/>
      <c r="AZ137" s="34">
        <v>9</v>
      </c>
      <c r="BA137" s="34"/>
      <c r="BB137" s="34"/>
      <c r="BC137" s="34"/>
      <c r="BD137" s="34"/>
      <c r="BE137" s="34">
        <v>10</v>
      </c>
      <c r="BF137" s="34"/>
      <c r="BG137" s="34"/>
      <c r="BH137" s="34"/>
      <c r="BI137" s="34"/>
      <c r="BJ137" s="34">
        <v>11</v>
      </c>
      <c r="BK137" s="34"/>
      <c r="BL137" s="34"/>
      <c r="BM137" s="34"/>
      <c r="BN137" s="34"/>
      <c r="BO137" s="34">
        <v>12</v>
      </c>
      <c r="BP137" s="34"/>
      <c r="BQ137" s="34"/>
      <c r="BR137" s="34"/>
      <c r="BS137" s="34"/>
      <c r="BT137" s="34">
        <v>13</v>
      </c>
      <c r="BU137" s="34"/>
      <c r="BV137" s="34"/>
      <c r="BW137" s="34"/>
      <c r="BX137" s="34"/>
    </row>
    <row r="138" spans="1:79" ht="10.5" hidden="1" customHeight="1" x14ac:dyDescent="0.2">
      <c r="A138" s="44" t="s">
        <v>128</v>
      </c>
      <c r="B138" s="45"/>
      <c r="C138" s="45"/>
      <c r="D138" s="34" t="s">
        <v>47</v>
      </c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 t="s">
        <v>129</v>
      </c>
      <c r="R138" s="34"/>
      <c r="S138" s="34"/>
      <c r="T138" s="34"/>
      <c r="U138" s="34"/>
      <c r="V138" s="34" t="s">
        <v>130</v>
      </c>
      <c r="W138" s="34"/>
      <c r="X138" s="34"/>
      <c r="Y138" s="34"/>
      <c r="Z138" s="34"/>
      <c r="AA138" s="34"/>
      <c r="AB138" s="34"/>
      <c r="AC138" s="34"/>
      <c r="AD138" s="34"/>
      <c r="AE138" s="34"/>
      <c r="AF138" s="76" t="s">
        <v>131</v>
      </c>
      <c r="AG138" s="76"/>
      <c r="AH138" s="76"/>
      <c r="AI138" s="76"/>
      <c r="AJ138" s="76"/>
      <c r="AK138" s="101" t="s">
        <v>132</v>
      </c>
      <c r="AL138" s="101"/>
      <c r="AM138" s="101"/>
      <c r="AN138" s="101"/>
      <c r="AO138" s="101"/>
      <c r="AP138" s="89" t="s">
        <v>133</v>
      </c>
      <c r="AQ138" s="89"/>
      <c r="AR138" s="89"/>
      <c r="AS138" s="89"/>
      <c r="AT138" s="89"/>
      <c r="AU138" s="76" t="s">
        <v>134</v>
      </c>
      <c r="AV138" s="76"/>
      <c r="AW138" s="76"/>
      <c r="AX138" s="76"/>
      <c r="AY138" s="76"/>
      <c r="AZ138" s="101" t="s">
        <v>135</v>
      </c>
      <c r="BA138" s="101"/>
      <c r="BB138" s="101"/>
      <c r="BC138" s="101"/>
      <c r="BD138" s="101"/>
      <c r="BE138" s="89" t="s">
        <v>133</v>
      </c>
      <c r="BF138" s="89"/>
      <c r="BG138" s="89"/>
      <c r="BH138" s="89"/>
      <c r="BI138" s="89"/>
      <c r="BJ138" s="76" t="s">
        <v>136</v>
      </c>
      <c r="BK138" s="76"/>
      <c r="BL138" s="76"/>
      <c r="BM138" s="76"/>
      <c r="BN138" s="76"/>
      <c r="BO138" s="101" t="s">
        <v>137</v>
      </c>
      <c r="BP138" s="101"/>
      <c r="BQ138" s="101"/>
      <c r="BR138" s="101"/>
      <c r="BS138" s="101"/>
      <c r="BT138" s="89" t="s">
        <v>133</v>
      </c>
      <c r="BU138" s="89"/>
      <c r="BV138" s="89"/>
      <c r="BW138" s="89"/>
      <c r="BX138" s="89"/>
      <c r="CA138" t="s">
        <v>138</v>
      </c>
    </row>
    <row r="139" spans="1:79" s="74" customFormat="1" ht="15" customHeight="1" x14ac:dyDescent="0.2">
      <c r="A139" s="64">
        <v>0</v>
      </c>
      <c r="B139" s="65"/>
      <c r="C139" s="65"/>
      <c r="D139" s="102" t="s">
        <v>139</v>
      </c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3"/>
      <c r="AG139" s="103"/>
      <c r="AH139" s="103"/>
      <c r="AI139" s="103"/>
      <c r="AJ139" s="103"/>
      <c r="AK139" s="103"/>
      <c r="AL139" s="103"/>
      <c r="AM139" s="103"/>
      <c r="AN139" s="103"/>
      <c r="AO139" s="103"/>
      <c r="AP139" s="103"/>
      <c r="AQ139" s="103"/>
      <c r="AR139" s="103"/>
      <c r="AS139" s="103"/>
      <c r="AT139" s="103"/>
      <c r="AU139" s="103"/>
      <c r="AV139" s="103"/>
      <c r="AW139" s="103"/>
      <c r="AX139" s="103"/>
      <c r="AY139" s="103"/>
      <c r="AZ139" s="103"/>
      <c r="BA139" s="103"/>
      <c r="BB139" s="103"/>
      <c r="BC139" s="103"/>
      <c r="BD139" s="103"/>
      <c r="BE139" s="103"/>
      <c r="BF139" s="103"/>
      <c r="BG139" s="103"/>
      <c r="BH139" s="103"/>
      <c r="BI139" s="103"/>
      <c r="BJ139" s="103"/>
      <c r="BK139" s="103"/>
      <c r="BL139" s="103"/>
      <c r="BM139" s="103"/>
      <c r="BN139" s="103"/>
      <c r="BO139" s="103"/>
      <c r="BP139" s="103"/>
      <c r="BQ139" s="103"/>
      <c r="BR139" s="103"/>
      <c r="BS139" s="103"/>
      <c r="BT139" s="103"/>
      <c r="BU139" s="103"/>
      <c r="BV139" s="103"/>
      <c r="BW139" s="103"/>
      <c r="BX139" s="103"/>
      <c r="CA139" s="74" t="s">
        <v>140</v>
      </c>
    </row>
    <row r="140" spans="1:79" s="63" customFormat="1" ht="15" customHeight="1" x14ac:dyDescent="0.2">
      <c r="A140" s="53">
        <v>0</v>
      </c>
      <c r="B140" s="54"/>
      <c r="C140" s="54"/>
      <c r="D140" s="104" t="s">
        <v>141</v>
      </c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8"/>
      <c r="Q140" s="34" t="s">
        <v>142</v>
      </c>
      <c r="R140" s="34"/>
      <c r="S140" s="34"/>
      <c r="T140" s="34"/>
      <c r="U140" s="34"/>
      <c r="V140" s="34" t="s">
        <v>143</v>
      </c>
      <c r="W140" s="34"/>
      <c r="X140" s="34"/>
      <c r="Y140" s="34"/>
      <c r="Z140" s="34"/>
      <c r="AA140" s="34"/>
      <c r="AB140" s="34"/>
      <c r="AC140" s="34"/>
      <c r="AD140" s="34"/>
      <c r="AE140" s="34"/>
      <c r="AF140" s="105">
        <v>2</v>
      </c>
      <c r="AG140" s="105"/>
      <c r="AH140" s="105"/>
      <c r="AI140" s="105"/>
      <c r="AJ140" s="105"/>
      <c r="AK140" s="105">
        <v>0</v>
      </c>
      <c r="AL140" s="105"/>
      <c r="AM140" s="105"/>
      <c r="AN140" s="105"/>
      <c r="AO140" s="105"/>
      <c r="AP140" s="105">
        <v>2</v>
      </c>
      <c r="AQ140" s="105"/>
      <c r="AR140" s="105"/>
      <c r="AS140" s="105"/>
      <c r="AT140" s="105"/>
      <c r="AU140" s="105">
        <v>2</v>
      </c>
      <c r="AV140" s="105"/>
      <c r="AW140" s="105"/>
      <c r="AX140" s="105"/>
      <c r="AY140" s="105"/>
      <c r="AZ140" s="105">
        <v>0</v>
      </c>
      <c r="BA140" s="105"/>
      <c r="BB140" s="105"/>
      <c r="BC140" s="105"/>
      <c r="BD140" s="105"/>
      <c r="BE140" s="105">
        <v>2</v>
      </c>
      <c r="BF140" s="105"/>
      <c r="BG140" s="105"/>
      <c r="BH140" s="105"/>
      <c r="BI140" s="105"/>
      <c r="BJ140" s="105">
        <v>2</v>
      </c>
      <c r="BK140" s="105"/>
      <c r="BL140" s="105"/>
      <c r="BM140" s="105"/>
      <c r="BN140" s="105"/>
      <c r="BO140" s="105">
        <v>0</v>
      </c>
      <c r="BP140" s="105"/>
      <c r="BQ140" s="105"/>
      <c r="BR140" s="105"/>
      <c r="BS140" s="105"/>
      <c r="BT140" s="105">
        <v>2</v>
      </c>
      <c r="BU140" s="105"/>
      <c r="BV140" s="105"/>
      <c r="BW140" s="105"/>
      <c r="BX140" s="105"/>
    </row>
    <row r="141" spans="1:79" s="63" customFormat="1" ht="15" customHeight="1" x14ac:dyDescent="0.2">
      <c r="A141" s="53">
        <v>0</v>
      </c>
      <c r="B141" s="54"/>
      <c r="C141" s="54"/>
      <c r="D141" s="104" t="s">
        <v>144</v>
      </c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8"/>
      <c r="Q141" s="34" t="s">
        <v>142</v>
      </c>
      <c r="R141" s="34"/>
      <c r="S141" s="34"/>
      <c r="T141" s="34"/>
      <c r="U141" s="34"/>
      <c r="V141" s="34" t="s">
        <v>143</v>
      </c>
      <c r="W141" s="34"/>
      <c r="X141" s="34"/>
      <c r="Y141" s="34"/>
      <c r="Z141" s="34"/>
      <c r="AA141" s="34"/>
      <c r="AB141" s="34"/>
      <c r="AC141" s="34"/>
      <c r="AD141" s="34"/>
      <c r="AE141" s="34"/>
      <c r="AF141" s="105">
        <v>79</v>
      </c>
      <c r="AG141" s="105"/>
      <c r="AH141" s="105"/>
      <c r="AI141" s="105"/>
      <c r="AJ141" s="105"/>
      <c r="AK141" s="105">
        <v>0</v>
      </c>
      <c r="AL141" s="105"/>
      <c r="AM141" s="105"/>
      <c r="AN141" s="105"/>
      <c r="AO141" s="105"/>
      <c r="AP141" s="105">
        <v>79</v>
      </c>
      <c r="AQ141" s="105"/>
      <c r="AR141" s="105"/>
      <c r="AS141" s="105"/>
      <c r="AT141" s="105"/>
      <c r="AU141" s="105">
        <v>76</v>
      </c>
      <c r="AV141" s="105"/>
      <c r="AW141" s="105"/>
      <c r="AX141" s="105"/>
      <c r="AY141" s="105"/>
      <c r="AZ141" s="105">
        <v>0</v>
      </c>
      <c r="BA141" s="105"/>
      <c r="BB141" s="105"/>
      <c r="BC141" s="105"/>
      <c r="BD141" s="105"/>
      <c r="BE141" s="105">
        <v>76</v>
      </c>
      <c r="BF141" s="105"/>
      <c r="BG141" s="105"/>
      <c r="BH141" s="105"/>
      <c r="BI141" s="105"/>
      <c r="BJ141" s="105">
        <v>77</v>
      </c>
      <c r="BK141" s="105"/>
      <c r="BL141" s="105"/>
      <c r="BM141" s="105"/>
      <c r="BN141" s="105"/>
      <c r="BO141" s="105">
        <v>0</v>
      </c>
      <c r="BP141" s="105"/>
      <c r="BQ141" s="105"/>
      <c r="BR141" s="105"/>
      <c r="BS141" s="105"/>
      <c r="BT141" s="105">
        <v>77</v>
      </c>
      <c r="BU141" s="105"/>
      <c r="BV141" s="105"/>
      <c r="BW141" s="105"/>
      <c r="BX141" s="105"/>
    </row>
    <row r="142" spans="1:79" s="63" customFormat="1" ht="30" customHeight="1" x14ac:dyDescent="0.2">
      <c r="A142" s="53">
        <v>0</v>
      </c>
      <c r="B142" s="54"/>
      <c r="C142" s="54"/>
      <c r="D142" s="104" t="s">
        <v>145</v>
      </c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8"/>
      <c r="Q142" s="34" t="s">
        <v>142</v>
      </c>
      <c r="R142" s="34"/>
      <c r="S142" s="34"/>
      <c r="T142" s="34"/>
      <c r="U142" s="34"/>
      <c r="V142" s="104" t="s">
        <v>146</v>
      </c>
      <c r="W142" s="57"/>
      <c r="X142" s="57"/>
      <c r="Y142" s="57"/>
      <c r="Z142" s="57"/>
      <c r="AA142" s="57"/>
      <c r="AB142" s="57"/>
      <c r="AC142" s="57"/>
      <c r="AD142" s="57"/>
      <c r="AE142" s="58"/>
      <c r="AF142" s="105">
        <v>25.5</v>
      </c>
      <c r="AG142" s="105"/>
      <c r="AH142" s="105"/>
      <c r="AI142" s="105"/>
      <c r="AJ142" s="105"/>
      <c r="AK142" s="105">
        <v>0</v>
      </c>
      <c r="AL142" s="105"/>
      <c r="AM142" s="105"/>
      <c r="AN142" s="105"/>
      <c r="AO142" s="105"/>
      <c r="AP142" s="105">
        <v>25.5</v>
      </c>
      <c r="AQ142" s="105"/>
      <c r="AR142" s="105"/>
      <c r="AS142" s="105"/>
      <c r="AT142" s="105"/>
      <c r="AU142" s="105">
        <v>25.5</v>
      </c>
      <c r="AV142" s="105"/>
      <c r="AW142" s="105"/>
      <c r="AX142" s="105"/>
      <c r="AY142" s="105"/>
      <c r="AZ142" s="105">
        <v>0</v>
      </c>
      <c r="BA142" s="105"/>
      <c r="BB142" s="105"/>
      <c r="BC142" s="105"/>
      <c r="BD142" s="105"/>
      <c r="BE142" s="105">
        <v>25.5</v>
      </c>
      <c r="BF142" s="105"/>
      <c r="BG142" s="105"/>
      <c r="BH142" s="105"/>
      <c r="BI142" s="105"/>
      <c r="BJ142" s="105">
        <v>25.5</v>
      </c>
      <c r="BK142" s="105"/>
      <c r="BL142" s="105"/>
      <c r="BM142" s="105"/>
      <c r="BN142" s="105"/>
      <c r="BO142" s="105">
        <v>0</v>
      </c>
      <c r="BP142" s="105"/>
      <c r="BQ142" s="105"/>
      <c r="BR142" s="105"/>
      <c r="BS142" s="105"/>
      <c r="BT142" s="105">
        <v>25.5</v>
      </c>
      <c r="BU142" s="105"/>
      <c r="BV142" s="105"/>
      <c r="BW142" s="105"/>
      <c r="BX142" s="105"/>
    </row>
    <row r="143" spans="1:79" s="63" customFormat="1" ht="30" customHeight="1" x14ac:dyDescent="0.2">
      <c r="A143" s="53">
        <v>0</v>
      </c>
      <c r="B143" s="54"/>
      <c r="C143" s="54"/>
      <c r="D143" s="104" t="s">
        <v>147</v>
      </c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8"/>
      <c r="Q143" s="34" t="s">
        <v>142</v>
      </c>
      <c r="R143" s="34"/>
      <c r="S143" s="34"/>
      <c r="T143" s="34"/>
      <c r="U143" s="34"/>
      <c r="V143" s="104" t="s">
        <v>146</v>
      </c>
      <c r="W143" s="57"/>
      <c r="X143" s="57"/>
      <c r="Y143" s="57"/>
      <c r="Z143" s="57"/>
      <c r="AA143" s="57"/>
      <c r="AB143" s="57"/>
      <c r="AC143" s="57"/>
      <c r="AD143" s="57"/>
      <c r="AE143" s="58"/>
      <c r="AF143" s="105">
        <v>76.349999999999994</v>
      </c>
      <c r="AG143" s="105"/>
      <c r="AH143" s="105"/>
      <c r="AI143" s="105"/>
      <c r="AJ143" s="105"/>
      <c r="AK143" s="105">
        <v>0</v>
      </c>
      <c r="AL143" s="105"/>
      <c r="AM143" s="105"/>
      <c r="AN143" s="105"/>
      <c r="AO143" s="105"/>
      <c r="AP143" s="105">
        <v>76.349999999999994</v>
      </c>
      <c r="AQ143" s="105"/>
      <c r="AR143" s="105"/>
      <c r="AS143" s="105"/>
      <c r="AT143" s="105"/>
      <c r="AU143" s="105">
        <v>75.849999999999994</v>
      </c>
      <c r="AV143" s="105"/>
      <c r="AW143" s="105"/>
      <c r="AX143" s="105"/>
      <c r="AY143" s="105"/>
      <c r="AZ143" s="105">
        <v>0</v>
      </c>
      <c r="BA143" s="105"/>
      <c r="BB143" s="105"/>
      <c r="BC143" s="105"/>
      <c r="BD143" s="105"/>
      <c r="BE143" s="105">
        <v>75.849999999999994</v>
      </c>
      <c r="BF143" s="105"/>
      <c r="BG143" s="105"/>
      <c r="BH143" s="105"/>
      <c r="BI143" s="105"/>
      <c r="BJ143" s="105">
        <v>77.849999999999994</v>
      </c>
      <c r="BK143" s="105"/>
      <c r="BL143" s="105"/>
      <c r="BM143" s="105"/>
      <c r="BN143" s="105"/>
      <c r="BO143" s="105">
        <v>0</v>
      </c>
      <c r="BP143" s="105"/>
      <c r="BQ143" s="105"/>
      <c r="BR143" s="105"/>
      <c r="BS143" s="105"/>
      <c r="BT143" s="105">
        <v>77.849999999999994</v>
      </c>
      <c r="BU143" s="105"/>
      <c r="BV143" s="105"/>
      <c r="BW143" s="105"/>
      <c r="BX143" s="105"/>
    </row>
    <row r="144" spans="1:79" s="63" customFormat="1" ht="30" customHeight="1" x14ac:dyDescent="0.2">
      <c r="A144" s="53">
        <v>0</v>
      </c>
      <c r="B144" s="54"/>
      <c r="C144" s="54"/>
      <c r="D144" s="104" t="s">
        <v>148</v>
      </c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8"/>
      <c r="Q144" s="34" t="s">
        <v>142</v>
      </c>
      <c r="R144" s="34"/>
      <c r="S144" s="34"/>
      <c r="T144" s="34"/>
      <c r="U144" s="34"/>
      <c r="V144" s="104" t="s">
        <v>149</v>
      </c>
      <c r="W144" s="57"/>
      <c r="X144" s="57"/>
      <c r="Y144" s="57"/>
      <c r="Z144" s="57"/>
      <c r="AA144" s="57"/>
      <c r="AB144" s="57"/>
      <c r="AC144" s="57"/>
      <c r="AD144" s="57"/>
      <c r="AE144" s="58"/>
      <c r="AF144" s="105">
        <v>119.55</v>
      </c>
      <c r="AG144" s="105"/>
      <c r="AH144" s="105"/>
      <c r="AI144" s="105"/>
      <c r="AJ144" s="105"/>
      <c r="AK144" s="105">
        <v>0</v>
      </c>
      <c r="AL144" s="105"/>
      <c r="AM144" s="105"/>
      <c r="AN144" s="105"/>
      <c r="AO144" s="105"/>
      <c r="AP144" s="105">
        <v>119.55</v>
      </c>
      <c r="AQ144" s="105"/>
      <c r="AR144" s="105"/>
      <c r="AS144" s="105"/>
      <c r="AT144" s="105"/>
      <c r="AU144" s="105">
        <v>119.05</v>
      </c>
      <c r="AV144" s="105"/>
      <c r="AW144" s="105"/>
      <c r="AX144" s="105"/>
      <c r="AY144" s="105"/>
      <c r="AZ144" s="105">
        <v>0</v>
      </c>
      <c r="BA144" s="105"/>
      <c r="BB144" s="105"/>
      <c r="BC144" s="105"/>
      <c r="BD144" s="105"/>
      <c r="BE144" s="105">
        <v>119.05</v>
      </c>
      <c r="BF144" s="105"/>
      <c r="BG144" s="105"/>
      <c r="BH144" s="105"/>
      <c r="BI144" s="105"/>
      <c r="BJ144" s="105">
        <v>116.45</v>
      </c>
      <c r="BK144" s="105"/>
      <c r="BL144" s="105"/>
      <c r="BM144" s="105"/>
      <c r="BN144" s="105"/>
      <c r="BO144" s="105">
        <v>0</v>
      </c>
      <c r="BP144" s="105"/>
      <c r="BQ144" s="105"/>
      <c r="BR144" s="105"/>
      <c r="BS144" s="105"/>
      <c r="BT144" s="105">
        <v>116.45</v>
      </c>
      <c r="BU144" s="105"/>
      <c r="BV144" s="105"/>
      <c r="BW144" s="105"/>
      <c r="BX144" s="105"/>
    </row>
    <row r="145" spans="1:79" s="74" customFormat="1" ht="15" customHeight="1" x14ac:dyDescent="0.2">
      <c r="A145" s="64">
        <v>0</v>
      </c>
      <c r="B145" s="65"/>
      <c r="C145" s="65"/>
      <c r="D145" s="106" t="s">
        <v>150</v>
      </c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9"/>
      <c r="Q145" s="102"/>
      <c r="R145" s="102"/>
      <c r="S145" s="102"/>
      <c r="T145" s="102"/>
      <c r="U145" s="102"/>
      <c r="V145" s="106"/>
      <c r="W145" s="68"/>
      <c r="X145" s="68"/>
      <c r="Y145" s="68"/>
      <c r="Z145" s="68"/>
      <c r="AA145" s="68"/>
      <c r="AB145" s="68"/>
      <c r="AC145" s="68"/>
      <c r="AD145" s="68"/>
      <c r="AE145" s="69"/>
      <c r="AF145" s="103"/>
      <c r="AG145" s="103"/>
      <c r="AH145" s="103"/>
      <c r="AI145" s="103"/>
      <c r="AJ145" s="103"/>
      <c r="AK145" s="103"/>
      <c r="AL145" s="103"/>
      <c r="AM145" s="103"/>
      <c r="AN145" s="103"/>
      <c r="AO145" s="103"/>
      <c r="AP145" s="103"/>
      <c r="AQ145" s="103"/>
      <c r="AR145" s="103"/>
      <c r="AS145" s="103"/>
      <c r="AT145" s="103"/>
      <c r="AU145" s="103"/>
      <c r="AV145" s="103"/>
      <c r="AW145" s="103"/>
      <c r="AX145" s="103"/>
      <c r="AY145" s="103"/>
      <c r="AZ145" s="103"/>
      <c r="BA145" s="103"/>
      <c r="BB145" s="103"/>
      <c r="BC145" s="103"/>
      <c r="BD145" s="103"/>
      <c r="BE145" s="103"/>
      <c r="BF145" s="103"/>
      <c r="BG145" s="103"/>
      <c r="BH145" s="103"/>
      <c r="BI145" s="103"/>
      <c r="BJ145" s="103"/>
      <c r="BK145" s="103"/>
      <c r="BL145" s="103"/>
      <c r="BM145" s="103"/>
      <c r="BN145" s="103"/>
      <c r="BO145" s="103"/>
      <c r="BP145" s="103"/>
      <c r="BQ145" s="103"/>
      <c r="BR145" s="103"/>
      <c r="BS145" s="103"/>
      <c r="BT145" s="103"/>
      <c r="BU145" s="103"/>
      <c r="BV145" s="103"/>
      <c r="BW145" s="103"/>
      <c r="BX145" s="103"/>
    </row>
    <row r="146" spans="1:79" s="63" customFormat="1" ht="28.5" customHeight="1" x14ac:dyDescent="0.2">
      <c r="A146" s="53">
        <v>0</v>
      </c>
      <c r="B146" s="54"/>
      <c r="C146" s="54"/>
      <c r="D146" s="104" t="s">
        <v>151</v>
      </c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8"/>
      <c r="Q146" s="34" t="s">
        <v>152</v>
      </c>
      <c r="R146" s="34"/>
      <c r="S146" s="34"/>
      <c r="T146" s="34"/>
      <c r="U146" s="34"/>
      <c r="V146" s="104" t="s">
        <v>153</v>
      </c>
      <c r="W146" s="57"/>
      <c r="X146" s="57"/>
      <c r="Y146" s="57"/>
      <c r="Z146" s="57"/>
      <c r="AA146" s="57"/>
      <c r="AB146" s="57"/>
      <c r="AC146" s="57"/>
      <c r="AD146" s="57"/>
      <c r="AE146" s="58"/>
      <c r="AF146" s="105">
        <v>1666</v>
      </c>
      <c r="AG146" s="105"/>
      <c r="AH146" s="105"/>
      <c r="AI146" s="105"/>
      <c r="AJ146" s="105"/>
      <c r="AK146" s="105">
        <v>0</v>
      </c>
      <c r="AL146" s="105"/>
      <c r="AM146" s="105"/>
      <c r="AN146" s="105"/>
      <c r="AO146" s="105"/>
      <c r="AP146" s="105">
        <v>1666</v>
      </c>
      <c r="AQ146" s="105"/>
      <c r="AR146" s="105"/>
      <c r="AS146" s="105"/>
      <c r="AT146" s="105"/>
      <c r="AU146" s="105">
        <v>1666</v>
      </c>
      <c r="AV146" s="105"/>
      <c r="AW146" s="105"/>
      <c r="AX146" s="105"/>
      <c r="AY146" s="105"/>
      <c r="AZ146" s="105">
        <v>0</v>
      </c>
      <c r="BA146" s="105"/>
      <c r="BB146" s="105"/>
      <c r="BC146" s="105"/>
      <c r="BD146" s="105"/>
      <c r="BE146" s="105">
        <v>1666</v>
      </c>
      <c r="BF146" s="105"/>
      <c r="BG146" s="105"/>
      <c r="BH146" s="105"/>
      <c r="BI146" s="105"/>
      <c r="BJ146" s="105">
        <v>1632</v>
      </c>
      <c r="BK146" s="105"/>
      <c r="BL146" s="105"/>
      <c r="BM146" s="105"/>
      <c r="BN146" s="105"/>
      <c r="BO146" s="105">
        <v>0</v>
      </c>
      <c r="BP146" s="105"/>
      <c r="BQ146" s="105"/>
      <c r="BR146" s="105"/>
      <c r="BS146" s="105"/>
      <c r="BT146" s="105">
        <v>1632</v>
      </c>
      <c r="BU146" s="105"/>
      <c r="BV146" s="105"/>
      <c r="BW146" s="105"/>
      <c r="BX146" s="105"/>
    </row>
    <row r="147" spans="1:79" s="74" customFormat="1" ht="15" customHeight="1" x14ac:dyDescent="0.2">
      <c r="A147" s="64">
        <v>0</v>
      </c>
      <c r="B147" s="65"/>
      <c r="C147" s="65"/>
      <c r="D147" s="106" t="s">
        <v>154</v>
      </c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9"/>
      <c r="Q147" s="102"/>
      <c r="R147" s="102"/>
      <c r="S147" s="102"/>
      <c r="T147" s="102"/>
      <c r="U147" s="102"/>
      <c r="V147" s="106"/>
      <c r="W147" s="68"/>
      <c r="X147" s="68"/>
      <c r="Y147" s="68"/>
      <c r="Z147" s="68"/>
      <c r="AA147" s="68"/>
      <c r="AB147" s="68"/>
      <c r="AC147" s="68"/>
      <c r="AD147" s="68"/>
      <c r="AE147" s="69"/>
      <c r="AF147" s="103"/>
      <c r="AG147" s="103"/>
      <c r="AH147" s="103"/>
      <c r="AI147" s="103"/>
      <c r="AJ147" s="103"/>
      <c r="AK147" s="103"/>
      <c r="AL147" s="103"/>
      <c r="AM147" s="103"/>
      <c r="AN147" s="103"/>
      <c r="AO147" s="103"/>
      <c r="AP147" s="103"/>
      <c r="AQ147" s="103"/>
      <c r="AR147" s="103"/>
      <c r="AS147" s="103"/>
      <c r="AT147" s="103"/>
      <c r="AU147" s="103"/>
      <c r="AV147" s="103"/>
      <c r="AW147" s="103"/>
      <c r="AX147" s="103"/>
      <c r="AY147" s="103"/>
      <c r="AZ147" s="103"/>
      <c r="BA147" s="103"/>
      <c r="BB147" s="103"/>
      <c r="BC147" s="103"/>
      <c r="BD147" s="103"/>
      <c r="BE147" s="103"/>
      <c r="BF147" s="103"/>
      <c r="BG147" s="103"/>
      <c r="BH147" s="103"/>
      <c r="BI147" s="103"/>
      <c r="BJ147" s="103"/>
      <c r="BK147" s="103"/>
      <c r="BL147" s="103"/>
      <c r="BM147" s="103"/>
      <c r="BN147" s="103"/>
      <c r="BO147" s="103"/>
      <c r="BP147" s="103"/>
      <c r="BQ147" s="103"/>
      <c r="BR147" s="103"/>
      <c r="BS147" s="103"/>
      <c r="BT147" s="103"/>
      <c r="BU147" s="103"/>
      <c r="BV147" s="103"/>
      <c r="BW147" s="103"/>
      <c r="BX147" s="103"/>
    </row>
    <row r="148" spans="1:79" s="63" customFormat="1" ht="15" customHeight="1" x14ac:dyDescent="0.2">
      <c r="A148" s="53">
        <v>0</v>
      </c>
      <c r="B148" s="54"/>
      <c r="C148" s="54"/>
      <c r="D148" s="104" t="s">
        <v>155</v>
      </c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8"/>
      <c r="Q148" s="34" t="s">
        <v>156</v>
      </c>
      <c r="R148" s="34"/>
      <c r="S148" s="34"/>
      <c r="T148" s="34"/>
      <c r="U148" s="34"/>
      <c r="V148" s="104" t="s">
        <v>149</v>
      </c>
      <c r="W148" s="57"/>
      <c r="X148" s="57"/>
      <c r="Y148" s="57"/>
      <c r="Z148" s="57"/>
      <c r="AA148" s="57"/>
      <c r="AB148" s="57"/>
      <c r="AC148" s="57"/>
      <c r="AD148" s="57"/>
      <c r="AE148" s="58"/>
      <c r="AF148" s="105">
        <v>291550</v>
      </c>
      <c r="AG148" s="105"/>
      <c r="AH148" s="105"/>
      <c r="AI148" s="105"/>
      <c r="AJ148" s="105"/>
      <c r="AK148" s="105">
        <v>0</v>
      </c>
      <c r="AL148" s="105"/>
      <c r="AM148" s="105"/>
      <c r="AN148" s="105"/>
      <c r="AO148" s="105"/>
      <c r="AP148" s="105">
        <v>291550</v>
      </c>
      <c r="AQ148" s="105"/>
      <c r="AR148" s="105"/>
      <c r="AS148" s="105"/>
      <c r="AT148" s="105"/>
      <c r="AU148" s="105">
        <v>291550</v>
      </c>
      <c r="AV148" s="105"/>
      <c r="AW148" s="105"/>
      <c r="AX148" s="105"/>
      <c r="AY148" s="105"/>
      <c r="AZ148" s="105">
        <v>0</v>
      </c>
      <c r="BA148" s="105"/>
      <c r="BB148" s="105"/>
      <c r="BC148" s="105"/>
      <c r="BD148" s="105"/>
      <c r="BE148" s="105">
        <v>291550</v>
      </c>
      <c r="BF148" s="105"/>
      <c r="BG148" s="105"/>
      <c r="BH148" s="105"/>
      <c r="BI148" s="105"/>
      <c r="BJ148" s="105">
        <v>285600</v>
      </c>
      <c r="BK148" s="105"/>
      <c r="BL148" s="105"/>
      <c r="BM148" s="105"/>
      <c r="BN148" s="105"/>
      <c r="BO148" s="105">
        <v>0</v>
      </c>
      <c r="BP148" s="105"/>
      <c r="BQ148" s="105"/>
      <c r="BR148" s="105"/>
      <c r="BS148" s="105"/>
      <c r="BT148" s="105">
        <v>285600</v>
      </c>
      <c r="BU148" s="105"/>
      <c r="BV148" s="105"/>
      <c r="BW148" s="105"/>
      <c r="BX148" s="105"/>
    </row>
    <row r="149" spans="1:79" s="63" customFormat="1" ht="45" customHeight="1" x14ac:dyDescent="0.2">
      <c r="A149" s="53">
        <v>0</v>
      </c>
      <c r="B149" s="54"/>
      <c r="C149" s="54"/>
      <c r="D149" s="104" t="s">
        <v>157</v>
      </c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8"/>
      <c r="Q149" s="34" t="s">
        <v>158</v>
      </c>
      <c r="R149" s="34"/>
      <c r="S149" s="34"/>
      <c r="T149" s="34"/>
      <c r="U149" s="34"/>
      <c r="V149" s="104" t="s">
        <v>149</v>
      </c>
      <c r="W149" s="57"/>
      <c r="X149" s="57"/>
      <c r="Y149" s="57"/>
      <c r="Z149" s="57"/>
      <c r="AA149" s="57"/>
      <c r="AB149" s="57"/>
      <c r="AC149" s="57"/>
      <c r="AD149" s="57"/>
      <c r="AE149" s="58"/>
      <c r="AF149" s="105">
        <v>10060.07</v>
      </c>
      <c r="AG149" s="105"/>
      <c r="AH149" s="105"/>
      <c r="AI149" s="105"/>
      <c r="AJ149" s="105"/>
      <c r="AK149" s="105">
        <v>0</v>
      </c>
      <c r="AL149" s="105"/>
      <c r="AM149" s="105"/>
      <c r="AN149" s="105"/>
      <c r="AO149" s="105"/>
      <c r="AP149" s="105">
        <v>10060.07</v>
      </c>
      <c r="AQ149" s="105"/>
      <c r="AR149" s="105"/>
      <c r="AS149" s="105"/>
      <c r="AT149" s="105"/>
      <c r="AU149" s="105">
        <v>12435.79</v>
      </c>
      <c r="AV149" s="105"/>
      <c r="AW149" s="105"/>
      <c r="AX149" s="105"/>
      <c r="AY149" s="105"/>
      <c r="AZ149" s="105">
        <v>0</v>
      </c>
      <c r="BA149" s="105"/>
      <c r="BB149" s="105"/>
      <c r="BC149" s="105"/>
      <c r="BD149" s="105"/>
      <c r="BE149" s="105">
        <v>12435.79</v>
      </c>
      <c r="BF149" s="105"/>
      <c r="BG149" s="105"/>
      <c r="BH149" s="105"/>
      <c r="BI149" s="105"/>
      <c r="BJ149" s="105">
        <v>12656.46</v>
      </c>
      <c r="BK149" s="105"/>
      <c r="BL149" s="105"/>
      <c r="BM149" s="105"/>
      <c r="BN149" s="105"/>
      <c r="BO149" s="105">
        <v>0</v>
      </c>
      <c r="BP149" s="105"/>
      <c r="BQ149" s="105"/>
      <c r="BR149" s="105"/>
      <c r="BS149" s="105"/>
      <c r="BT149" s="105">
        <v>12656.46</v>
      </c>
      <c r="BU149" s="105"/>
      <c r="BV149" s="105"/>
      <c r="BW149" s="105"/>
      <c r="BX149" s="105"/>
    </row>
    <row r="150" spans="1:79" s="74" customFormat="1" ht="15" customHeight="1" x14ac:dyDescent="0.2">
      <c r="A150" s="64">
        <v>0</v>
      </c>
      <c r="B150" s="65"/>
      <c r="C150" s="65"/>
      <c r="D150" s="106" t="s">
        <v>159</v>
      </c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9"/>
      <c r="Q150" s="102"/>
      <c r="R150" s="102"/>
      <c r="S150" s="102"/>
      <c r="T150" s="102"/>
      <c r="U150" s="102"/>
      <c r="V150" s="106"/>
      <c r="W150" s="68"/>
      <c r="X150" s="68"/>
      <c r="Y150" s="68"/>
      <c r="Z150" s="68"/>
      <c r="AA150" s="68"/>
      <c r="AB150" s="68"/>
      <c r="AC150" s="68"/>
      <c r="AD150" s="68"/>
      <c r="AE150" s="69"/>
      <c r="AF150" s="103"/>
      <c r="AG150" s="103"/>
      <c r="AH150" s="103"/>
      <c r="AI150" s="103"/>
      <c r="AJ150" s="103"/>
      <c r="AK150" s="103"/>
      <c r="AL150" s="103"/>
      <c r="AM150" s="103"/>
      <c r="AN150" s="103"/>
      <c r="AO150" s="103"/>
      <c r="AP150" s="103"/>
      <c r="AQ150" s="103"/>
      <c r="AR150" s="103"/>
      <c r="AS150" s="103"/>
      <c r="AT150" s="103"/>
      <c r="AU150" s="103"/>
      <c r="AV150" s="103"/>
      <c r="AW150" s="103"/>
      <c r="AX150" s="103"/>
      <c r="AY150" s="103"/>
      <c r="AZ150" s="103"/>
      <c r="BA150" s="103"/>
      <c r="BB150" s="103"/>
      <c r="BC150" s="103"/>
      <c r="BD150" s="103"/>
      <c r="BE150" s="103"/>
      <c r="BF150" s="103"/>
      <c r="BG150" s="103"/>
      <c r="BH150" s="103"/>
      <c r="BI150" s="103"/>
      <c r="BJ150" s="103"/>
      <c r="BK150" s="103"/>
      <c r="BL150" s="103"/>
      <c r="BM150" s="103"/>
      <c r="BN150" s="103"/>
      <c r="BO150" s="103"/>
      <c r="BP150" s="103"/>
      <c r="BQ150" s="103"/>
      <c r="BR150" s="103"/>
      <c r="BS150" s="103"/>
      <c r="BT150" s="103"/>
      <c r="BU150" s="103"/>
      <c r="BV150" s="103"/>
      <c r="BW150" s="103"/>
      <c r="BX150" s="103"/>
    </row>
    <row r="151" spans="1:79" s="63" customFormat="1" ht="15" customHeight="1" x14ac:dyDescent="0.2">
      <c r="A151" s="53">
        <v>0</v>
      </c>
      <c r="B151" s="54"/>
      <c r="C151" s="54"/>
      <c r="D151" s="104" t="s">
        <v>160</v>
      </c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8"/>
      <c r="Q151" s="34" t="s">
        <v>156</v>
      </c>
      <c r="R151" s="34"/>
      <c r="S151" s="34"/>
      <c r="T151" s="34"/>
      <c r="U151" s="34"/>
      <c r="V151" s="104"/>
      <c r="W151" s="57"/>
      <c r="X151" s="57"/>
      <c r="Y151" s="57"/>
      <c r="Z151" s="57"/>
      <c r="AA151" s="57"/>
      <c r="AB151" s="57"/>
      <c r="AC151" s="57"/>
      <c r="AD151" s="57"/>
      <c r="AE151" s="58"/>
      <c r="AF151" s="105">
        <v>175</v>
      </c>
      <c r="AG151" s="105"/>
      <c r="AH151" s="105"/>
      <c r="AI151" s="105"/>
      <c r="AJ151" s="105"/>
      <c r="AK151" s="105">
        <v>0</v>
      </c>
      <c r="AL151" s="105"/>
      <c r="AM151" s="105"/>
      <c r="AN151" s="105"/>
      <c r="AO151" s="105"/>
      <c r="AP151" s="105">
        <v>175</v>
      </c>
      <c r="AQ151" s="105"/>
      <c r="AR151" s="105"/>
      <c r="AS151" s="105"/>
      <c r="AT151" s="105"/>
      <c r="AU151" s="105">
        <v>175</v>
      </c>
      <c r="AV151" s="105"/>
      <c r="AW151" s="105"/>
      <c r="AX151" s="105"/>
      <c r="AY151" s="105"/>
      <c r="AZ151" s="105">
        <v>0</v>
      </c>
      <c r="BA151" s="105"/>
      <c r="BB151" s="105"/>
      <c r="BC151" s="105"/>
      <c r="BD151" s="105"/>
      <c r="BE151" s="105">
        <v>175</v>
      </c>
      <c r="BF151" s="105"/>
      <c r="BG151" s="105"/>
      <c r="BH151" s="105"/>
      <c r="BI151" s="105"/>
      <c r="BJ151" s="105">
        <v>175</v>
      </c>
      <c r="BK151" s="105"/>
      <c r="BL151" s="105"/>
      <c r="BM151" s="105"/>
      <c r="BN151" s="105"/>
      <c r="BO151" s="105">
        <v>0</v>
      </c>
      <c r="BP151" s="105"/>
      <c r="BQ151" s="105"/>
      <c r="BR151" s="105"/>
      <c r="BS151" s="105"/>
      <c r="BT151" s="105">
        <v>175</v>
      </c>
      <c r="BU151" s="105"/>
      <c r="BV151" s="105"/>
      <c r="BW151" s="105"/>
      <c r="BX151" s="105"/>
    </row>
    <row r="153" spans="1:79" ht="14.25" customHeight="1" x14ac:dyDescent="0.2">
      <c r="A153" s="24" t="s">
        <v>161</v>
      </c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</row>
    <row r="154" spans="1:79" ht="23.1" customHeight="1" x14ac:dyDescent="0.2">
      <c r="A154" s="31" t="s">
        <v>111</v>
      </c>
      <c r="B154" s="32"/>
      <c r="C154" s="32"/>
      <c r="D154" s="34" t="s">
        <v>123</v>
      </c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 t="s">
        <v>124</v>
      </c>
      <c r="R154" s="34"/>
      <c r="S154" s="34"/>
      <c r="T154" s="34"/>
      <c r="U154" s="34"/>
      <c r="V154" s="34" t="s">
        <v>125</v>
      </c>
      <c r="W154" s="34"/>
      <c r="X154" s="34"/>
      <c r="Y154" s="34"/>
      <c r="Z154" s="34"/>
      <c r="AA154" s="34"/>
      <c r="AB154" s="34"/>
      <c r="AC154" s="34"/>
      <c r="AD154" s="34"/>
      <c r="AE154" s="34"/>
      <c r="AF154" s="38" t="s">
        <v>69</v>
      </c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40"/>
      <c r="AU154" s="38" t="s">
        <v>70</v>
      </c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40"/>
    </row>
    <row r="155" spans="1:79" ht="28.5" customHeight="1" x14ac:dyDescent="0.2">
      <c r="A155" s="35"/>
      <c r="B155" s="36"/>
      <c r="C155" s="36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 t="s">
        <v>40</v>
      </c>
      <c r="AG155" s="34"/>
      <c r="AH155" s="34"/>
      <c r="AI155" s="34"/>
      <c r="AJ155" s="34"/>
      <c r="AK155" s="34" t="s">
        <v>41</v>
      </c>
      <c r="AL155" s="34"/>
      <c r="AM155" s="34"/>
      <c r="AN155" s="34"/>
      <c r="AO155" s="34"/>
      <c r="AP155" s="34" t="s">
        <v>126</v>
      </c>
      <c r="AQ155" s="34"/>
      <c r="AR155" s="34"/>
      <c r="AS155" s="34"/>
      <c r="AT155" s="34"/>
      <c r="AU155" s="34" t="s">
        <v>40</v>
      </c>
      <c r="AV155" s="34"/>
      <c r="AW155" s="34"/>
      <c r="AX155" s="34"/>
      <c r="AY155" s="34"/>
      <c r="AZ155" s="34" t="s">
        <v>41</v>
      </c>
      <c r="BA155" s="34"/>
      <c r="BB155" s="34"/>
      <c r="BC155" s="34"/>
      <c r="BD155" s="34"/>
      <c r="BE155" s="34" t="s">
        <v>127</v>
      </c>
      <c r="BF155" s="34"/>
      <c r="BG155" s="34"/>
      <c r="BH155" s="34"/>
      <c r="BI155" s="34"/>
    </row>
    <row r="156" spans="1:79" ht="15" customHeight="1" x14ac:dyDescent="0.2">
      <c r="A156" s="38">
        <v>1</v>
      </c>
      <c r="B156" s="39"/>
      <c r="C156" s="39"/>
      <c r="D156" s="34">
        <v>2</v>
      </c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>
        <v>3</v>
      </c>
      <c r="R156" s="34"/>
      <c r="S156" s="34"/>
      <c r="T156" s="34"/>
      <c r="U156" s="34"/>
      <c r="V156" s="34">
        <v>4</v>
      </c>
      <c r="W156" s="34"/>
      <c r="X156" s="34"/>
      <c r="Y156" s="34"/>
      <c r="Z156" s="34"/>
      <c r="AA156" s="34"/>
      <c r="AB156" s="34"/>
      <c r="AC156" s="34"/>
      <c r="AD156" s="34"/>
      <c r="AE156" s="34"/>
      <c r="AF156" s="34">
        <v>5</v>
      </c>
      <c r="AG156" s="34"/>
      <c r="AH156" s="34"/>
      <c r="AI156" s="34"/>
      <c r="AJ156" s="34"/>
      <c r="AK156" s="34">
        <v>6</v>
      </c>
      <c r="AL156" s="34"/>
      <c r="AM156" s="34"/>
      <c r="AN156" s="34"/>
      <c r="AO156" s="34"/>
      <c r="AP156" s="34">
        <v>7</v>
      </c>
      <c r="AQ156" s="34"/>
      <c r="AR156" s="34"/>
      <c r="AS156" s="34"/>
      <c r="AT156" s="34"/>
      <c r="AU156" s="34">
        <v>8</v>
      </c>
      <c r="AV156" s="34"/>
      <c r="AW156" s="34"/>
      <c r="AX156" s="34"/>
      <c r="AY156" s="34"/>
      <c r="AZ156" s="34">
        <v>9</v>
      </c>
      <c r="BA156" s="34"/>
      <c r="BB156" s="34"/>
      <c r="BC156" s="34"/>
      <c r="BD156" s="34"/>
      <c r="BE156" s="34">
        <v>10</v>
      </c>
      <c r="BF156" s="34"/>
      <c r="BG156" s="34"/>
      <c r="BH156" s="34"/>
      <c r="BI156" s="34"/>
    </row>
    <row r="157" spans="1:79" ht="15.75" hidden="1" customHeight="1" x14ac:dyDescent="0.2">
      <c r="A157" s="44" t="s">
        <v>128</v>
      </c>
      <c r="B157" s="45"/>
      <c r="C157" s="45"/>
      <c r="D157" s="34" t="s">
        <v>47</v>
      </c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 t="s">
        <v>129</v>
      </c>
      <c r="R157" s="34"/>
      <c r="S157" s="34"/>
      <c r="T157" s="34"/>
      <c r="U157" s="34"/>
      <c r="V157" s="34" t="s">
        <v>130</v>
      </c>
      <c r="W157" s="34"/>
      <c r="X157" s="34"/>
      <c r="Y157" s="34"/>
      <c r="Z157" s="34"/>
      <c r="AA157" s="34"/>
      <c r="AB157" s="34"/>
      <c r="AC157" s="34"/>
      <c r="AD157" s="34"/>
      <c r="AE157" s="34"/>
      <c r="AF157" s="76" t="s">
        <v>162</v>
      </c>
      <c r="AG157" s="76"/>
      <c r="AH157" s="76"/>
      <c r="AI157" s="76"/>
      <c r="AJ157" s="76"/>
      <c r="AK157" s="101" t="s">
        <v>163</v>
      </c>
      <c r="AL157" s="101"/>
      <c r="AM157" s="101"/>
      <c r="AN157" s="101"/>
      <c r="AO157" s="101"/>
      <c r="AP157" s="89" t="s">
        <v>133</v>
      </c>
      <c r="AQ157" s="89"/>
      <c r="AR157" s="89"/>
      <c r="AS157" s="89"/>
      <c r="AT157" s="89"/>
      <c r="AU157" s="76" t="s">
        <v>164</v>
      </c>
      <c r="AV157" s="76"/>
      <c r="AW157" s="76"/>
      <c r="AX157" s="76"/>
      <c r="AY157" s="76"/>
      <c r="AZ157" s="101" t="s">
        <v>165</v>
      </c>
      <c r="BA157" s="101"/>
      <c r="BB157" s="101"/>
      <c r="BC157" s="101"/>
      <c r="BD157" s="101"/>
      <c r="BE157" s="89" t="s">
        <v>133</v>
      </c>
      <c r="BF157" s="89"/>
      <c r="BG157" s="89"/>
      <c r="BH157" s="89"/>
      <c r="BI157" s="89"/>
      <c r="CA157" t="s">
        <v>166</v>
      </c>
    </row>
    <row r="158" spans="1:79" s="74" customFormat="1" ht="14.25" x14ac:dyDescent="0.2">
      <c r="A158" s="64">
        <v>0</v>
      </c>
      <c r="B158" s="65"/>
      <c r="C158" s="65"/>
      <c r="D158" s="102" t="s">
        <v>139</v>
      </c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3"/>
      <c r="AP158" s="103"/>
      <c r="AQ158" s="103"/>
      <c r="AR158" s="103"/>
      <c r="AS158" s="103"/>
      <c r="AT158" s="103"/>
      <c r="AU158" s="103"/>
      <c r="AV158" s="103"/>
      <c r="AW158" s="103"/>
      <c r="AX158" s="103"/>
      <c r="AY158" s="103"/>
      <c r="AZ158" s="103"/>
      <c r="BA158" s="103"/>
      <c r="BB158" s="103"/>
      <c r="BC158" s="103"/>
      <c r="BD158" s="103"/>
      <c r="BE158" s="103"/>
      <c r="BF158" s="103"/>
      <c r="BG158" s="103"/>
      <c r="BH158" s="103"/>
      <c r="BI158" s="103"/>
      <c r="CA158" s="74" t="s">
        <v>167</v>
      </c>
    </row>
    <row r="159" spans="1:79" s="63" customFormat="1" ht="14.25" customHeight="1" x14ac:dyDescent="0.2">
      <c r="A159" s="53">
        <v>0</v>
      </c>
      <c r="B159" s="54"/>
      <c r="C159" s="54"/>
      <c r="D159" s="104" t="s">
        <v>141</v>
      </c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8"/>
      <c r="Q159" s="34" t="s">
        <v>142</v>
      </c>
      <c r="R159" s="34"/>
      <c r="S159" s="34"/>
      <c r="T159" s="34"/>
      <c r="U159" s="34"/>
      <c r="V159" s="34" t="s">
        <v>143</v>
      </c>
      <c r="W159" s="34"/>
      <c r="X159" s="34"/>
      <c r="Y159" s="34"/>
      <c r="Z159" s="34"/>
      <c r="AA159" s="34"/>
      <c r="AB159" s="34"/>
      <c r="AC159" s="34"/>
      <c r="AD159" s="34"/>
      <c r="AE159" s="34"/>
      <c r="AF159" s="105">
        <v>0</v>
      </c>
      <c r="AG159" s="105"/>
      <c r="AH159" s="105"/>
      <c r="AI159" s="105"/>
      <c r="AJ159" s="105"/>
      <c r="AK159" s="105">
        <v>0</v>
      </c>
      <c r="AL159" s="105"/>
      <c r="AM159" s="105"/>
      <c r="AN159" s="105"/>
      <c r="AO159" s="105"/>
      <c r="AP159" s="105">
        <v>0</v>
      </c>
      <c r="AQ159" s="105"/>
      <c r="AR159" s="105"/>
      <c r="AS159" s="105"/>
      <c r="AT159" s="105"/>
      <c r="AU159" s="105">
        <v>0</v>
      </c>
      <c r="AV159" s="105"/>
      <c r="AW159" s="105"/>
      <c r="AX159" s="105"/>
      <c r="AY159" s="105"/>
      <c r="AZ159" s="105">
        <v>0</v>
      </c>
      <c r="BA159" s="105"/>
      <c r="BB159" s="105"/>
      <c r="BC159" s="105"/>
      <c r="BD159" s="105"/>
      <c r="BE159" s="105">
        <v>0</v>
      </c>
      <c r="BF159" s="105"/>
      <c r="BG159" s="105"/>
      <c r="BH159" s="105"/>
      <c r="BI159" s="105"/>
    </row>
    <row r="160" spans="1:79" s="63" customFormat="1" ht="15" customHeight="1" x14ac:dyDescent="0.2">
      <c r="A160" s="53">
        <v>0</v>
      </c>
      <c r="B160" s="54"/>
      <c r="C160" s="54"/>
      <c r="D160" s="104" t="s">
        <v>144</v>
      </c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8"/>
      <c r="Q160" s="34" t="s">
        <v>142</v>
      </c>
      <c r="R160" s="34"/>
      <c r="S160" s="34"/>
      <c r="T160" s="34"/>
      <c r="U160" s="34"/>
      <c r="V160" s="34" t="s">
        <v>143</v>
      </c>
      <c r="W160" s="34"/>
      <c r="X160" s="34"/>
      <c r="Y160" s="34"/>
      <c r="Z160" s="34"/>
      <c r="AA160" s="34"/>
      <c r="AB160" s="34"/>
      <c r="AC160" s="34"/>
      <c r="AD160" s="34"/>
      <c r="AE160" s="34"/>
      <c r="AF160" s="105">
        <v>0</v>
      </c>
      <c r="AG160" s="105"/>
      <c r="AH160" s="105"/>
      <c r="AI160" s="105"/>
      <c r="AJ160" s="105"/>
      <c r="AK160" s="105">
        <v>0</v>
      </c>
      <c r="AL160" s="105"/>
      <c r="AM160" s="105"/>
      <c r="AN160" s="105"/>
      <c r="AO160" s="105"/>
      <c r="AP160" s="105">
        <v>0</v>
      </c>
      <c r="AQ160" s="105"/>
      <c r="AR160" s="105"/>
      <c r="AS160" s="105"/>
      <c r="AT160" s="105"/>
      <c r="AU160" s="105">
        <v>0</v>
      </c>
      <c r="AV160" s="105"/>
      <c r="AW160" s="105"/>
      <c r="AX160" s="105"/>
      <c r="AY160" s="105"/>
      <c r="AZ160" s="105">
        <v>0</v>
      </c>
      <c r="BA160" s="105"/>
      <c r="BB160" s="105"/>
      <c r="BC160" s="105"/>
      <c r="BD160" s="105"/>
      <c r="BE160" s="105">
        <v>0</v>
      </c>
      <c r="BF160" s="105"/>
      <c r="BG160" s="105"/>
      <c r="BH160" s="105"/>
      <c r="BI160" s="105"/>
    </row>
    <row r="161" spans="1:70" s="63" customFormat="1" ht="30" customHeight="1" x14ac:dyDescent="0.2">
      <c r="A161" s="53">
        <v>0</v>
      </c>
      <c r="B161" s="54"/>
      <c r="C161" s="54"/>
      <c r="D161" s="104" t="s">
        <v>145</v>
      </c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8"/>
      <c r="Q161" s="34" t="s">
        <v>142</v>
      </c>
      <c r="R161" s="34"/>
      <c r="S161" s="34"/>
      <c r="T161" s="34"/>
      <c r="U161" s="34"/>
      <c r="V161" s="104" t="s">
        <v>146</v>
      </c>
      <c r="W161" s="57"/>
      <c r="X161" s="57"/>
      <c r="Y161" s="57"/>
      <c r="Z161" s="57"/>
      <c r="AA161" s="57"/>
      <c r="AB161" s="57"/>
      <c r="AC161" s="57"/>
      <c r="AD161" s="57"/>
      <c r="AE161" s="58"/>
      <c r="AF161" s="105">
        <v>0</v>
      </c>
      <c r="AG161" s="105"/>
      <c r="AH161" s="105"/>
      <c r="AI161" s="105"/>
      <c r="AJ161" s="105"/>
      <c r="AK161" s="105">
        <v>0</v>
      </c>
      <c r="AL161" s="105"/>
      <c r="AM161" s="105"/>
      <c r="AN161" s="105"/>
      <c r="AO161" s="105"/>
      <c r="AP161" s="105">
        <v>0</v>
      </c>
      <c r="AQ161" s="105"/>
      <c r="AR161" s="105"/>
      <c r="AS161" s="105"/>
      <c r="AT161" s="105"/>
      <c r="AU161" s="105">
        <v>0</v>
      </c>
      <c r="AV161" s="105"/>
      <c r="AW161" s="105"/>
      <c r="AX161" s="105"/>
      <c r="AY161" s="105"/>
      <c r="AZ161" s="105">
        <v>0</v>
      </c>
      <c r="BA161" s="105"/>
      <c r="BB161" s="105"/>
      <c r="BC161" s="105"/>
      <c r="BD161" s="105"/>
      <c r="BE161" s="105">
        <v>0</v>
      </c>
      <c r="BF161" s="105"/>
      <c r="BG161" s="105"/>
      <c r="BH161" s="105"/>
      <c r="BI161" s="105"/>
    </row>
    <row r="162" spans="1:70" s="63" customFormat="1" ht="30" customHeight="1" x14ac:dyDescent="0.2">
      <c r="A162" s="53">
        <v>0</v>
      </c>
      <c r="B162" s="54"/>
      <c r="C162" s="54"/>
      <c r="D162" s="104" t="s">
        <v>147</v>
      </c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8"/>
      <c r="Q162" s="34" t="s">
        <v>142</v>
      </c>
      <c r="R162" s="34"/>
      <c r="S162" s="34"/>
      <c r="T162" s="34"/>
      <c r="U162" s="34"/>
      <c r="V162" s="104" t="s">
        <v>146</v>
      </c>
      <c r="W162" s="57"/>
      <c r="X162" s="57"/>
      <c r="Y162" s="57"/>
      <c r="Z162" s="57"/>
      <c r="AA162" s="57"/>
      <c r="AB162" s="57"/>
      <c r="AC162" s="57"/>
      <c r="AD162" s="57"/>
      <c r="AE162" s="58"/>
      <c r="AF162" s="105">
        <v>0</v>
      </c>
      <c r="AG162" s="105"/>
      <c r="AH162" s="105"/>
      <c r="AI162" s="105"/>
      <c r="AJ162" s="105"/>
      <c r="AK162" s="105">
        <v>0</v>
      </c>
      <c r="AL162" s="105"/>
      <c r="AM162" s="105"/>
      <c r="AN162" s="105"/>
      <c r="AO162" s="105"/>
      <c r="AP162" s="105">
        <v>0</v>
      </c>
      <c r="AQ162" s="105"/>
      <c r="AR162" s="105"/>
      <c r="AS162" s="105"/>
      <c r="AT162" s="105"/>
      <c r="AU162" s="105">
        <v>0</v>
      </c>
      <c r="AV162" s="105"/>
      <c r="AW162" s="105"/>
      <c r="AX162" s="105"/>
      <c r="AY162" s="105"/>
      <c r="AZ162" s="105">
        <v>0</v>
      </c>
      <c r="BA162" s="105"/>
      <c r="BB162" s="105"/>
      <c r="BC162" s="105"/>
      <c r="BD162" s="105"/>
      <c r="BE162" s="105">
        <v>0</v>
      </c>
      <c r="BF162" s="105"/>
      <c r="BG162" s="105"/>
      <c r="BH162" s="105"/>
      <c r="BI162" s="105"/>
    </row>
    <row r="163" spans="1:70" s="63" customFormat="1" ht="30" customHeight="1" x14ac:dyDescent="0.2">
      <c r="A163" s="53">
        <v>0</v>
      </c>
      <c r="B163" s="54"/>
      <c r="C163" s="54"/>
      <c r="D163" s="104" t="s">
        <v>148</v>
      </c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8"/>
      <c r="Q163" s="34" t="s">
        <v>142</v>
      </c>
      <c r="R163" s="34"/>
      <c r="S163" s="34"/>
      <c r="T163" s="34"/>
      <c r="U163" s="34"/>
      <c r="V163" s="104" t="s">
        <v>149</v>
      </c>
      <c r="W163" s="57"/>
      <c r="X163" s="57"/>
      <c r="Y163" s="57"/>
      <c r="Z163" s="57"/>
      <c r="AA163" s="57"/>
      <c r="AB163" s="57"/>
      <c r="AC163" s="57"/>
      <c r="AD163" s="57"/>
      <c r="AE163" s="58"/>
      <c r="AF163" s="105">
        <v>0</v>
      </c>
      <c r="AG163" s="105"/>
      <c r="AH163" s="105"/>
      <c r="AI163" s="105"/>
      <c r="AJ163" s="105"/>
      <c r="AK163" s="105">
        <v>0</v>
      </c>
      <c r="AL163" s="105"/>
      <c r="AM163" s="105"/>
      <c r="AN163" s="105"/>
      <c r="AO163" s="105"/>
      <c r="AP163" s="105">
        <v>0</v>
      </c>
      <c r="AQ163" s="105"/>
      <c r="AR163" s="105"/>
      <c r="AS163" s="105"/>
      <c r="AT163" s="105"/>
      <c r="AU163" s="105">
        <v>0</v>
      </c>
      <c r="AV163" s="105"/>
      <c r="AW163" s="105"/>
      <c r="AX163" s="105"/>
      <c r="AY163" s="105"/>
      <c r="AZ163" s="105">
        <v>0</v>
      </c>
      <c r="BA163" s="105"/>
      <c r="BB163" s="105"/>
      <c r="BC163" s="105"/>
      <c r="BD163" s="105"/>
      <c r="BE163" s="105">
        <v>0</v>
      </c>
      <c r="BF163" s="105"/>
      <c r="BG163" s="105"/>
      <c r="BH163" s="105"/>
      <c r="BI163" s="105"/>
    </row>
    <row r="164" spans="1:70" s="74" customFormat="1" ht="14.25" x14ac:dyDescent="0.2">
      <c r="A164" s="64">
        <v>0</v>
      </c>
      <c r="B164" s="65"/>
      <c r="C164" s="65"/>
      <c r="D164" s="106" t="s">
        <v>150</v>
      </c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9"/>
      <c r="Q164" s="102"/>
      <c r="R164" s="102"/>
      <c r="S164" s="102"/>
      <c r="T164" s="102"/>
      <c r="U164" s="102"/>
      <c r="V164" s="106"/>
      <c r="W164" s="68"/>
      <c r="X164" s="68"/>
      <c r="Y164" s="68"/>
      <c r="Z164" s="68"/>
      <c r="AA164" s="68"/>
      <c r="AB164" s="68"/>
      <c r="AC164" s="68"/>
      <c r="AD164" s="68"/>
      <c r="AE164" s="69"/>
      <c r="AF164" s="103"/>
      <c r="AG164" s="103"/>
      <c r="AH164" s="103"/>
      <c r="AI164" s="103"/>
      <c r="AJ164" s="103"/>
      <c r="AK164" s="103"/>
      <c r="AL164" s="103"/>
      <c r="AM164" s="103"/>
      <c r="AN164" s="103"/>
      <c r="AO164" s="103"/>
      <c r="AP164" s="103"/>
      <c r="AQ164" s="103"/>
      <c r="AR164" s="103"/>
      <c r="AS164" s="103"/>
      <c r="AT164" s="103"/>
      <c r="AU164" s="103"/>
      <c r="AV164" s="103"/>
      <c r="AW164" s="103"/>
      <c r="AX164" s="103"/>
      <c r="AY164" s="103"/>
      <c r="AZ164" s="103"/>
      <c r="BA164" s="103"/>
      <c r="BB164" s="103"/>
      <c r="BC164" s="103"/>
      <c r="BD164" s="103"/>
      <c r="BE164" s="103"/>
      <c r="BF164" s="103"/>
      <c r="BG164" s="103"/>
      <c r="BH164" s="103"/>
      <c r="BI164" s="103"/>
    </row>
    <row r="165" spans="1:70" s="63" customFormat="1" ht="28.5" customHeight="1" x14ac:dyDescent="0.2">
      <c r="A165" s="53">
        <v>0</v>
      </c>
      <c r="B165" s="54"/>
      <c r="C165" s="54"/>
      <c r="D165" s="104" t="s">
        <v>151</v>
      </c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8"/>
      <c r="Q165" s="34" t="s">
        <v>152</v>
      </c>
      <c r="R165" s="34"/>
      <c r="S165" s="34"/>
      <c r="T165" s="34"/>
      <c r="U165" s="34"/>
      <c r="V165" s="104" t="s">
        <v>153</v>
      </c>
      <c r="W165" s="57"/>
      <c r="X165" s="57"/>
      <c r="Y165" s="57"/>
      <c r="Z165" s="57"/>
      <c r="AA165" s="57"/>
      <c r="AB165" s="57"/>
      <c r="AC165" s="57"/>
      <c r="AD165" s="57"/>
      <c r="AE165" s="58"/>
      <c r="AF165" s="105">
        <v>0</v>
      </c>
      <c r="AG165" s="105"/>
      <c r="AH165" s="105"/>
      <c r="AI165" s="105"/>
      <c r="AJ165" s="105"/>
      <c r="AK165" s="105">
        <v>0</v>
      </c>
      <c r="AL165" s="105"/>
      <c r="AM165" s="105"/>
      <c r="AN165" s="105"/>
      <c r="AO165" s="105"/>
      <c r="AP165" s="105">
        <v>0</v>
      </c>
      <c r="AQ165" s="105"/>
      <c r="AR165" s="105"/>
      <c r="AS165" s="105"/>
      <c r="AT165" s="105"/>
      <c r="AU165" s="105">
        <v>0</v>
      </c>
      <c r="AV165" s="105"/>
      <c r="AW165" s="105"/>
      <c r="AX165" s="105"/>
      <c r="AY165" s="105"/>
      <c r="AZ165" s="105">
        <v>0</v>
      </c>
      <c r="BA165" s="105"/>
      <c r="BB165" s="105"/>
      <c r="BC165" s="105"/>
      <c r="BD165" s="105"/>
      <c r="BE165" s="105">
        <v>0</v>
      </c>
      <c r="BF165" s="105"/>
      <c r="BG165" s="105"/>
      <c r="BH165" s="105"/>
      <c r="BI165" s="105"/>
    </row>
    <row r="166" spans="1:70" s="74" customFormat="1" ht="14.25" x14ac:dyDescent="0.2">
      <c r="A166" s="64">
        <v>0</v>
      </c>
      <c r="B166" s="65"/>
      <c r="C166" s="65"/>
      <c r="D166" s="106" t="s">
        <v>154</v>
      </c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9"/>
      <c r="Q166" s="102"/>
      <c r="R166" s="102"/>
      <c r="S166" s="102"/>
      <c r="T166" s="102"/>
      <c r="U166" s="102"/>
      <c r="V166" s="106"/>
      <c r="W166" s="68"/>
      <c r="X166" s="68"/>
      <c r="Y166" s="68"/>
      <c r="Z166" s="68"/>
      <c r="AA166" s="68"/>
      <c r="AB166" s="68"/>
      <c r="AC166" s="68"/>
      <c r="AD166" s="68"/>
      <c r="AE166" s="69"/>
      <c r="AF166" s="103"/>
      <c r="AG166" s="103"/>
      <c r="AH166" s="103"/>
      <c r="AI166" s="103"/>
      <c r="AJ166" s="103"/>
      <c r="AK166" s="103"/>
      <c r="AL166" s="103"/>
      <c r="AM166" s="103"/>
      <c r="AN166" s="103"/>
      <c r="AO166" s="103"/>
      <c r="AP166" s="103"/>
      <c r="AQ166" s="103"/>
      <c r="AR166" s="103"/>
      <c r="AS166" s="103"/>
      <c r="AT166" s="103"/>
      <c r="AU166" s="103"/>
      <c r="AV166" s="103"/>
      <c r="AW166" s="103"/>
      <c r="AX166" s="103"/>
      <c r="AY166" s="103"/>
      <c r="AZ166" s="103"/>
      <c r="BA166" s="103"/>
      <c r="BB166" s="103"/>
      <c r="BC166" s="103"/>
      <c r="BD166" s="103"/>
      <c r="BE166" s="103"/>
      <c r="BF166" s="103"/>
      <c r="BG166" s="103"/>
      <c r="BH166" s="103"/>
      <c r="BI166" s="103"/>
    </row>
    <row r="167" spans="1:70" s="63" customFormat="1" ht="14.25" customHeight="1" x14ac:dyDescent="0.2">
      <c r="A167" s="53">
        <v>0</v>
      </c>
      <c r="B167" s="54"/>
      <c r="C167" s="54"/>
      <c r="D167" s="104" t="s">
        <v>155</v>
      </c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8"/>
      <c r="Q167" s="34" t="s">
        <v>156</v>
      </c>
      <c r="R167" s="34"/>
      <c r="S167" s="34"/>
      <c r="T167" s="34"/>
      <c r="U167" s="34"/>
      <c r="V167" s="104" t="s">
        <v>149</v>
      </c>
      <c r="W167" s="57"/>
      <c r="X167" s="57"/>
      <c r="Y167" s="57"/>
      <c r="Z167" s="57"/>
      <c r="AA167" s="57"/>
      <c r="AB167" s="57"/>
      <c r="AC167" s="57"/>
      <c r="AD167" s="57"/>
      <c r="AE167" s="58"/>
      <c r="AF167" s="105">
        <v>0</v>
      </c>
      <c r="AG167" s="105"/>
      <c r="AH167" s="105"/>
      <c r="AI167" s="105"/>
      <c r="AJ167" s="105"/>
      <c r="AK167" s="105">
        <v>0</v>
      </c>
      <c r="AL167" s="105"/>
      <c r="AM167" s="105"/>
      <c r="AN167" s="105"/>
      <c r="AO167" s="105"/>
      <c r="AP167" s="105">
        <v>0</v>
      </c>
      <c r="AQ167" s="105"/>
      <c r="AR167" s="105"/>
      <c r="AS167" s="105"/>
      <c r="AT167" s="105"/>
      <c r="AU167" s="105">
        <v>0</v>
      </c>
      <c r="AV167" s="105"/>
      <c r="AW167" s="105"/>
      <c r="AX167" s="105"/>
      <c r="AY167" s="105"/>
      <c r="AZ167" s="105">
        <v>0</v>
      </c>
      <c r="BA167" s="105"/>
      <c r="BB167" s="105"/>
      <c r="BC167" s="105"/>
      <c r="BD167" s="105"/>
      <c r="BE167" s="105">
        <v>0</v>
      </c>
      <c r="BF167" s="105"/>
      <c r="BG167" s="105"/>
      <c r="BH167" s="105"/>
      <c r="BI167" s="105"/>
    </row>
    <row r="168" spans="1:70" s="63" customFormat="1" ht="45" customHeight="1" x14ac:dyDescent="0.2">
      <c r="A168" s="53">
        <v>0</v>
      </c>
      <c r="B168" s="54"/>
      <c r="C168" s="54"/>
      <c r="D168" s="104" t="s">
        <v>157</v>
      </c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8"/>
      <c r="Q168" s="34" t="s">
        <v>158</v>
      </c>
      <c r="R168" s="34"/>
      <c r="S168" s="34"/>
      <c r="T168" s="34"/>
      <c r="U168" s="34"/>
      <c r="V168" s="104" t="s">
        <v>149</v>
      </c>
      <c r="W168" s="57"/>
      <c r="X168" s="57"/>
      <c r="Y168" s="57"/>
      <c r="Z168" s="57"/>
      <c r="AA168" s="57"/>
      <c r="AB168" s="57"/>
      <c r="AC168" s="57"/>
      <c r="AD168" s="57"/>
      <c r="AE168" s="58"/>
      <c r="AF168" s="105">
        <v>0</v>
      </c>
      <c r="AG168" s="105"/>
      <c r="AH168" s="105"/>
      <c r="AI168" s="105"/>
      <c r="AJ168" s="105"/>
      <c r="AK168" s="105">
        <v>0</v>
      </c>
      <c r="AL168" s="105"/>
      <c r="AM168" s="105"/>
      <c r="AN168" s="105"/>
      <c r="AO168" s="105"/>
      <c r="AP168" s="105">
        <v>0</v>
      </c>
      <c r="AQ168" s="105"/>
      <c r="AR168" s="105"/>
      <c r="AS168" s="105"/>
      <c r="AT168" s="105"/>
      <c r="AU168" s="105">
        <v>0</v>
      </c>
      <c r="AV168" s="105"/>
      <c r="AW168" s="105"/>
      <c r="AX168" s="105"/>
      <c r="AY168" s="105"/>
      <c r="AZ168" s="105">
        <v>0</v>
      </c>
      <c r="BA168" s="105"/>
      <c r="BB168" s="105"/>
      <c r="BC168" s="105"/>
      <c r="BD168" s="105"/>
      <c r="BE168" s="105">
        <v>0</v>
      </c>
      <c r="BF168" s="105"/>
      <c r="BG168" s="105"/>
      <c r="BH168" s="105"/>
      <c r="BI168" s="105"/>
    </row>
    <row r="169" spans="1:70" s="74" customFormat="1" ht="14.25" x14ac:dyDescent="0.2">
      <c r="A169" s="64">
        <v>0</v>
      </c>
      <c r="B169" s="65"/>
      <c r="C169" s="65"/>
      <c r="D169" s="106" t="s">
        <v>159</v>
      </c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9"/>
      <c r="Q169" s="102"/>
      <c r="R169" s="102"/>
      <c r="S169" s="102"/>
      <c r="T169" s="102"/>
      <c r="U169" s="102"/>
      <c r="V169" s="106"/>
      <c r="W169" s="68"/>
      <c r="X169" s="68"/>
      <c r="Y169" s="68"/>
      <c r="Z169" s="68"/>
      <c r="AA169" s="68"/>
      <c r="AB169" s="68"/>
      <c r="AC169" s="68"/>
      <c r="AD169" s="68"/>
      <c r="AE169" s="69"/>
      <c r="AF169" s="103"/>
      <c r="AG169" s="103"/>
      <c r="AH169" s="103"/>
      <c r="AI169" s="103"/>
      <c r="AJ169" s="103"/>
      <c r="AK169" s="103"/>
      <c r="AL169" s="103"/>
      <c r="AM169" s="103"/>
      <c r="AN169" s="103"/>
      <c r="AO169" s="103"/>
      <c r="AP169" s="103"/>
      <c r="AQ169" s="103"/>
      <c r="AR169" s="103"/>
      <c r="AS169" s="103"/>
      <c r="AT169" s="103"/>
      <c r="AU169" s="103"/>
      <c r="AV169" s="103"/>
      <c r="AW169" s="103"/>
      <c r="AX169" s="103"/>
      <c r="AY169" s="103"/>
      <c r="AZ169" s="103"/>
      <c r="BA169" s="103"/>
      <c r="BB169" s="103"/>
      <c r="BC169" s="103"/>
      <c r="BD169" s="103"/>
      <c r="BE169" s="103"/>
      <c r="BF169" s="103"/>
      <c r="BG169" s="103"/>
      <c r="BH169" s="103"/>
      <c r="BI169" s="103"/>
    </row>
    <row r="170" spans="1:70" s="63" customFormat="1" ht="14.25" customHeight="1" x14ac:dyDescent="0.2">
      <c r="A170" s="53">
        <v>0</v>
      </c>
      <c r="B170" s="54"/>
      <c r="C170" s="54"/>
      <c r="D170" s="104" t="s">
        <v>160</v>
      </c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8"/>
      <c r="Q170" s="34" t="s">
        <v>156</v>
      </c>
      <c r="R170" s="34"/>
      <c r="S170" s="34"/>
      <c r="T170" s="34"/>
      <c r="U170" s="34"/>
      <c r="V170" s="104"/>
      <c r="W170" s="57"/>
      <c r="X170" s="57"/>
      <c r="Y170" s="57"/>
      <c r="Z170" s="57"/>
      <c r="AA170" s="57"/>
      <c r="AB170" s="57"/>
      <c r="AC170" s="57"/>
      <c r="AD170" s="57"/>
      <c r="AE170" s="58"/>
      <c r="AF170" s="105">
        <v>0</v>
      </c>
      <c r="AG170" s="105"/>
      <c r="AH170" s="105"/>
      <c r="AI170" s="105"/>
      <c r="AJ170" s="105"/>
      <c r="AK170" s="105">
        <v>0</v>
      </c>
      <c r="AL170" s="105"/>
      <c r="AM170" s="105"/>
      <c r="AN170" s="105"/>
      <c r="AO170" s="105"/>
      <c r="AP170" s="105">
        <v>0</v>
      </c>
      <c r="AQ170" s="105"/>
      <c r="AR170" s="105"/>
      <c r="AS170" s="105"/>
      <c r="AT170" s="105"/>
      <c r="AU170" s="105">
        <v>0</v>
      </c>
      <c r="AV170" s="105"/>
      <c r="AW170" s="105"/>
      <c r="AX170" s="105"/>
      <c r="AY170" s="105"/>
      <c r="AZ170" s="105">
        <v>0</v>
      </c>
      <c r="BA170" s="105"/>
      <c r="BB170" s="105"/>
      <c r="BC170" s="105"/>
      <c r="BD170" s="105"/>
      <c r="BE170" s="105">
        <v>0</v>
      </c>
      <c r="BF170" s="105"/>
      <c r="BG170" s="105"/>
      <c r="BH170" s="105"/>
      <c r="BI170" s="105"/>
    </row>
    <row r="172" spans="1:70" ht="14.25" customHeight="1" x14ac:dyDescent="0.2">
      <c r="A172" s="24" t="s">
        <v>168</v>
      </c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</row>
    <row r="173" spans="1:70" ht="15" customHeight="1" x14ac:dyDescent="0.2">
      <c r="A173" s="75" t="s">
        <v>34</v>
      </c>
      <c r="B173" s="7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  <c r="AN173" s="75"/>
      <c r="AO173" s="75"/>
      <c r="AP173" s="75"/>
      <c r="AQ173" s="75"/>
      <c r="AR173" s="75"/>
      <c r="AS173" s="75"/>
      <c r="AT173" s="75"/>
      <c r="AU173" s="75"/>
      <c r="AV173" s="75"/>
      <c r="AW173" s="75"/>
      <c r="AX173" s="75"/>
      <c r="AY173" s="75"/>
      <c r="AZ173" s="75"/>
      <c r="BA173" s="75"/>
      <c r="BB173" s="75"/>
      <c r="BC173" s="75"/>
      <c r="BD173" s="75"/>
      <c r="BE173" s="75"/>
      <c r="BF173" s="75"/>
      <c r="BG173" s="75"/>
      <c r="BH173" s="75"/>
      <c r="BI173" s="75"/>
      <c r="BJ173" s="75"/>
      <c r="BK173" s="75"/>
      <c r="BL173" s="75"/>
      <c r="BM173" s="75"/>
      <c r="BN173" s="75"/>
      <c r="BO173" s="75"/>
      <c r="BP173" s="75"/>
      <c r="BQ173" s="75"/>
      <c r="BR173" s="75"/>
    </row>
    <row r="174" spans="1:70" ht="12.95" customHeight="1" x14ac:dyDescent="0.2">
      <c r="A174" s="31" t="s">
        <v>36</v>
      </c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3"/>
      <c r="U174" s="34" t="s">
        <v>37</v>
      </c>
      <c r="V174" s="34"/>
      <c r="W174" s="34"/>
      <c r="X174" s="34"/>
      <c r="Y174" s="34"/>
      <c r="Z174" s="34"/>
      <c r="AA174" s="34"/>
      <c r="AB174" s="34"/>
      <c r="AC174" s="34"/>
      <c r="AD174" s="34"/>
      <c r="AE174" s="34" t="s">
        <v>38</v>
      </c>
      <c r="AF174" s="34"/>
      <c r="AG174" s="34"/>
      <c r="AH174" s="34"/>
      <c r="AI174" s="34"/>
      <c r="AJ174" s="34"/>
      <c r="AK174" s="34"/>
      <c r="AL174" s="34"/>
      <c r="AM174" s="34"/>
      <c r="AN174" s="34"/>
      <c r="AO174" s="34" t="s">
        <v>39</v>
      </c>
      <c r="AP174" s="34"/>
      <c r="AQ174" s="34"/>
      <c r="AR174" s="34"/>
      <c r="AS174" s="34"/>
      <c r="AT174" s="34"/>
      <c r="AU174" s="34"/>
      <c r="AV174" s="34"/>
      <c r="AW174" s="34"/>
      <c r="AX174" s="34"/>
      <c r="AY174" s="34" t="s">
        <v>69</v>
      </c>
      <c r="AZ174" s="34"/>
      <c r="BA174" s="34"/>
      <c r="BB174" s="34"/>
      <c r="BC174" s="34"/>
      <c r="BD174" s="34"/>
      <c r="BE174" s="34"/>
      <c r="BF174" s="34"/>
      <c r="BG174" s="34"/>
      <c r="BH174" s="34"/>
      <c r="BI174" s="34" t="s">
        <v>70</v>
      </c>
      <c r="BJ174" s="34"/>
      <c r="BK174" s="34"/>
      <c r="BL174" s="34"/>
      <c r="BM174" s="34"/>
      <c r="BN174" s="34"/>
      <c r="BO174" s="34"/>
      <c r="BP174" s="34"/>
      <c r="BQ174" s="34"/>
      <c r="BR174" s="34"/>
    </row>
    <row r="175" spans="1:70" ht="30" customHeight="1" x14ac:dyDescent="0.2">
      <c r="A175" s="35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7"/>
      <c r="U175" s="34" t="s">
        <v>40</v>
      </c>
      <c r="V175" s="34"/>
      <c r="W175" s="34"/>
      <c r="X175" s="34"/>
      <c r="Y175" s="34"/>
      <c r="Z175" s="34" t="s">
        <v>41</v>
      </c>
      <c r="AA175" s="34"/>
      <c r="AB175" s="34"/>
      <c r="AC175" s="34"/>
      <c r="AD175" s="34"/>
      <c r="AE175" s="34" t="s">
        <v>40</v>
      </c>
      <c r="AF175" s="34"/>
      <c r="AG175" s="34"/>
      <c r="AH175" s="34"/>
      <c r="AI175" s="34"/>
      <c r="AJ175" s="34" t="s">
        <v>41</v>
      </c>
      <c r="AK175" s="34"/>
      <c r="AL175" s="34"/>
      <c r="AM175" s="34"/>
      <c r="AN175" s="34"/>
      <c r="AO175" s="34" t="s">
        <v>40</v>
      </c>
      <c r="AP175" s="34"/>
      <c r="AQ175" s="34"/>
      <c r="AR175" s="34"/>
      <c r="AS175" s="34"/>
      <c r="AT175" s="34" t="s">
        <v>41</v>
      </c>
      <c r="AU175" s="34"/>
      <c r="AV175" s="34"/>
      <c r="AW175" s="34"/>
      <c r="AX175" s="34"/>
      <c r="AY175" s="34" t="s">
        <v>40</v>
      </c>
      <c r="AZ175" s="34"/>
      <c r="BA175" s="34"/>
      <c r="BB175" s="34"/>
      <c r="BC175" s="34"/>
      <c r="BD175" s="34" t="s">
        <v>41</v>
      </c>
      <c r="BE175" s="34"/>
      <c r="BF175" s="34"/>
      <c r="BG175" s="34"/>
      <c r="BH175" s="34"/>
      <c r="BI175" s="34" t="s">
        <v>40</v>
      </c>
      <c r="BJ175" s="34"/>
      <c r="BK175" s="34"/>
      <c r="BL175" s="34"/>
      <c r="BM175" s="34"/>
      <c r="BN175" s="34" t="s">
        <v>41</v>
      </c>
      <c r="BO175" s="34"/>
      <c r="BP175" s="34"/>
      <c r="BQ175" s="34"/>
      <c r="BR175" s="34"/>
    </row>
    <row r="176" spans="1:70" ht="15" customHeight="1" x14ac:dyDescent="0.2">
      <c r="A176" s="38">
        <v>1</v>
      </c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40"/>
      <c r="U176" s="34">
        <v>2</v>
      </c>
      <c r="V176" s="34"/>
      <c r="W176" s="34"/>
      <c r="X176" s="34"/>
      <c r="Y176" s="34"/>
      <c r="Z176" s="34">
        <v>3</v>
      </c>
      <c r="AA176" s="34"/>
      <c r="AB176" s="34"/>
      <c r="AC176" s="34"/>
      <c r="AD176" s="34"/>
      <c r="AE176" s="34">
        <v>4</v>
      </c>
      <c r="AF176" s="34"/>
      <c r="AG176" s="34"/>
      <c r="AH176" s="34"/>
      <c r="AI176" s="34"/>
      <c r="AJ176" s="34">
        <v>5</v>
      </c>
      <c r="AK176" s="34"/>
      <c r="AL176" s="34"/>
      <c r="AM176" s="34"/>
      <c r="AN176" s="34"/>
      <c r="AO176" s="34">
        <v>6</v>
      </c>
      <c r="AP176" s="34"/>
      <c r="AQ176" s="34"/>
      <c r="AR176" s="34"/>
      <c r="AS176" s="34"/>
      <c r="AT176" s="34">
        <v>7</v>
      </c>
      <c r="AU176" s="34"/>
      <c r="AV176" s="34"/>
      <c r="AW176" s="34"/>
      <c r="AX176" s="34"/>
      <c r="AY176" s="34">
        <v>8</v>
      </c>
      <c r="AZ176" s="34"/>
      <c r="BA176" s="34"/>
      <c r="BB176" s="34"/>
      <c r="BC176" s="34"/>
      <c r="BD176" s="34">
        <v>9</v>
      </c>
      <c r="BE176" s="34"/>
      <c r="BF176" s="34"/>
      <c r="BG176" s="34"/>
      <c r="BH176" s="34"/>
      <c r="BI176" s="34">
        <v>10</v>
      </c>
      <c r="BJ176" s="34"/>
      <c r="BK176" s="34"/>
      <c r="BL176" s="34"/>
      <c r="BM176" s="34"/>
      <c r="BN176" s="34">
        <v>11</v>
      </c>
      <c r="BO176" s="34"/>
      <c r="BP176" s="34"/>
      <c r="BQ176" s="34"/>
      <c r="BR176" s="34"/>
    </row>
    <row r="177" spans="1:79" s="88" customFormat="1" ht="15.75" hidden="1" customHeight="1" x14ac:dyDescent="0.2">
      <c r="A177" s="44" t="s">
        <v>47</v>
      </c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6"/>
      <c r="U177" s="76" t="s">
        <v>48</v>
      </c>
      <c r="V177" s="76"/>
      <c r="W177" s="76"/>
      <c r="X177" s="76"/>
      <c r="Y177" s="76"/>
      <c r="Z177" s="101" t="s">
        <v>49</v>
      </c>
      <c r="AA177" s="101"/>
      <c r="AB177" s="101"/>
      <c r="AC177" s="101"/>
      <c r="AD177" s="101"/>
      <c r="AE177" s="76" t="s">
        <v>52</v>
      </c>
      <c r="AF177" s="76"/>
      <c r="AG177" s="76"/>
      <c r="AH177" s="76"/>
      <c r="AI177" s="76"/>
      <c r="AJ177" s="101" t="s">
        <v>53</v>
      </c>
      <c r="AK177" s="101"/>
      <c r="AL177" s="101"/>
      <c r="AM177" s="101"/>
      <c r="AN177" s="101"/>
      <c r="AO177" s="76" t="s">
        <v>55</v>
      </c>
      <c r="AP177" s="76"/>
      <c r="AQ177" s="76"/>
      <c r="AR177" s="76"/>
      <c r="AS177" s="76"/>
      <c r="AT177" s="101" t="s">
        <v>56</v>
      </c>
      <c r="AU177" s="101"/>
      <c r="AV177" s="101"/>
      <c r="AW177" s="101"/>
      <c r="AX177" s="101"/>
      <c r="AY177" s="76" t="s">
        <v>71</v>
      </c>
      <c r="AZ177" s="76"/>
      <c r="BA177" s="76"/>
      <c r="BB177" s="76"/>
      <c r="BC177" s="76"/>
      <c r="BD177" s="101" t="s">
        <v>72</v>
      </c>
      <c r="BE177" s="101"/>
      <c r="BF177" s="101"/>
      <c r="BG177" s="101"/>
      <c r="BH177" s="101"/>
      <c r="BI177" s="76" t="s">
        <v>75</v>
      </c>
      <c r="BJ177" s="76"/>
      <c r="BK177" s="76"/>
      <c r="BL177" s="76"/>
      <c r="BM177" s="76"/>
      <c r="BN177" s="101" t="s">
        <v>76</v>
      </c>
      <c r="BO177" s="101"/>
      <c r="BP177" s="101"/>
      <c r="BQ177" s="101"/>
      <c r="BR177" s="101"/>
      <c r="CA177" t="s">
        <v>169</v>
      </c>
    </row>
    <row r="178" spans="1:79" s="74" customFormat="1" ht="12.75" customHeight="1" x14ac:dyDescent="0.2">
      <c r="A178" s="67" t="s">
        <v>170</v>
      </c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9"/>
      <c r="U178" s="107">
        <v>7785336.8700000001</v>
      </c>
      <c r="V178" s="107"/>
      <c r="W178" s="107"/>
      <c r="X178" s="107"/>
      <c r="Y178" s="107"/>
      <c r="Z178" s="107">
        <v>0</v>
      </c>
      <c r="AA178" s="107"/>
      <c r="AB178" s="107"/>
      <c r="AC178" s="107"/>
      <c r="AD178" s="107"/>
      <c r="AE178" s="107">
        <v>10366819.289999999</v>
      </c>
      <c r="AF178" s="107"/>
      <c r="AG178" s="107"/>
      <c r="AH178" s="107"/>
      <c r="AI178" s="107"/>
      <c r="AJ178" s="107">
        <v>0</v>
      </c>
      <c r="AK178" s="107"/>
      <c r="AL178" s="107"/>
      <c r="AM178" s="107"/>
      <c r="AN178" s="107"/>
      <c r="AO178" s="107">
        <v>9747047</v>
      </c>
      <c r="AP178" s="107"/>
      <c r="AQ178" s="107"/>
      <c r="AR178" s="107"/>
      <c r="AS178" s="107"/>
      <c r="AT178" s="107">
        <v>0</v>
      </c>
      <c r="AU178" s="107"/>
      <c r="AV178" s="107"/>
      <c r="AW178" s="107"/>
      <c r="AX178" s="107"/>
      <c r="AY178" s="107">
        <v>0</v>
      </c>
      <c r="AZ178" s="107"/>
      <c r="BA178" s="107"/>
      <c r="BB178" s="107"/>
      <c r="BC178" s="107"/>
      <c r="BD178" s="107">
        <v>0</v>
      </c>
      <c r="BE178" s="107"/>
      <c r="BF178" s="107"/>
      <c r="BG178" s="107"/>
      <c r="BH178" s="107"/>
      <c r="BI178" s="107">
        <v>0</v>
      </c>
      <c r="BJ178" s="107"/>
      <c r="BK178" s="107"/>
      <c r="BL178" s="107"/>
      <c r="BM178" s="107"/>
      <c r="BN178" s="107">
        <v>0</v>
      </c>
      <c r="BO178" s="107"/>
      <c r="BP178" s="107"/>
      <c r="BQ178" s="107"/>
      <c r="BR178" s="107"/>
      <c r="CA178" s="74" t="s">
        <v>171</v>
      </c>
    </row>
    <row r="179" spans="1:79" s="63" customFormat="1" ht="12.75" customHeight="1" x14ac:dyDescent="0.2">
      <c r="A179" s="56" t="s">
        <v>172</v>
      </c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8"/>
      <c r="U179" s="108">
        <v>4732085.83</v>
      </c>
      <c r="V179" s="108"/>
      <c r="W179" s="108"/>
      <c r="X179" s="108"/>
      <c r="Y179" s="108"/>
      <c r="Z179" s="108">
        <v>0</v>
      </c>
      <c r="AA179" s="108"/>
      <c r="AB179" s="108"/>
      <c r="AC179" s="108"/>
      <c r="AD179" s="108"/>
      <c r="AE179" s="108">
        <v>6034694.4900000002</v>
      </c>
      <c r="AF179" s="108"/>
      <c r="AG179" s="108"/>
      <c r="AH179" s="108"/>
      <c r="AI179" s="108"/>
      <c r="AJ179" s="108">
        <v>0</v>
      </c>
      <c r="AK179" s="108"/>
      <c r="AL179" s="108"/>
      <c r="AM179" s="108"/>
      <c r="AN179" s="108"/>
      <c r="AO179" s="108">
        <v>5706981</v>
      </c>
      <c r="AP179" s="108"/>
      <c r="AQ179" s="108"/>
      <c r="AR179" s="108"/>
      <c r="AS179" s="108"/>
      <c r="AT179" s="108">
        <v>0</v>
      </c>
      <c r="AU179" s="108"/>
      <c r="AV179" s="108"/>
      <c r="AW179" s="108"/>
      <c r="AX179" s="108"/>
      <c r="AY179" s="108">
        <v>0</v>
      </c>
      <c r="AZ179" s="108"/>
      <c r="BA179" s="108"/>
      <c r="BB179" s="108"/>
      <c r="BC179" s="108"/>
      <c r="BD179" s="108">
        <v>0</v>
      </c>
      <c r="BE179" s="108"/>
      <c r="BF179" s="108"/>
      <c r="BG179" s="108"/>
      <c r="BH179" s="108"/>
      <c r="BI179" s="108">
        <v>0</v>
      </c>
      <c r="BJ179" s="108"/>
      <c r="BK179" s="108"/>
      <c r="BL179" s="108"/>
      <c r="BM179" s="108"/>
      <c r="BN179" s="108">
        <v>0</v>
      </c>
      <c r="BO179" s="108"/>
      <c r="BP179" s="108"/>
      <c r="BQ179" s="108"/>
      <c r="BR179" s="108"/>
    </row>
    <row r="180" spans="1:79" s="63" customFormat="1" ht="12.75" customHeight="1" x14ac:dyDescent="0.2">
      <c r="A180" s="56" t="s">
        <v>173</v>
      </c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8"/>
      <c r="U180" s="108">
        <v>2443364.94</v>
      </c>
      <c r="V180" s="108"/>
      <c r="W180" s="108"/>
      <c r="X180" s="108"/>
      <c r="Y180" s="108"/>
      <c r="Z180" s="108">
        <v>0</v>
      </c>
      <c r="AA180" s="108"/>
      <c r="AB180" s="108"/>
      <c r="AC180" s="108"/>
      <c r="AD180" s="108"/>
      <c r="AE180" s="108">
        <v>3499192.52</v>
      </c>
      <c r="AF180" s="108"/>
      <c r="AG180" s="108"/>
      <c r="AH180" s="108"/>
      <c r="AI180" s="108"/>
      <c r="AJ180" s="108">
        <v>0</v>
      </c>
      <c r="AK180" s="108"/>
      <c r="AL180" s="108"/>
      <c r="AM180" s="108"/>
      <c r="AN180" s="108"/>
      <c r="AO180" s="108">
        <v>3364593</v>
      </c>
      <c r="AP180" s="108"/>
      <c r="AQ180" s="108"/>
      <c r="AR180" s="108"/>
      <c r="AS180" s="108"/>
      <c r="AT180" s="108">
        <v>0</v>
      </c>
      <c r="AU180" s="108"/>
      <c r="AV180" s="108"/>
      <c r="AW180" s="108"/>
      <c r="AX180" s="108"/>
      <c r="AY180" s="108">
        <v>0</v>
      </c>
      <c r="AZ180" s="108"/>
      <c r="BA180" s="108"/>
      <c r="BB180" s="108"/>
      <c r="BC180" s="108"/>
      <c r="BD180" s="108">
        <v>0</v>
      </c>
      <c r="BE180" s="108"/>
      <c r="BF180" s="108"/>
      <c r="BG180" s="108"/>
      <c r="BH180" s="108"/>
      <c r="BI180" s="108">
        <v>0</v>
      </c>
      <c r="BJ180" s="108"/>
      <c r="BK180" s="108"/>
      <c r="BL180" s="108"/>
      <c r="BM180" s="108"/>
      <c r="BN180" s="108">
        <v>0</v>
      </c>
      <c r="BO180" s="108"/>
      <c r="BP180" s="108"/>
      <c r="BQ180" s="108"/>
      <c r="BR180" s="108"/>
    </row>
    <row r="181" spans="1:79" s="63" customFormat="1" ht="12.75" customHeight="1" x14ac:dyDescent="0.2">
      <c r="A181" s="56" t="s">
        <v>174</v>
      </c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8"/>
      <c r="U181" s="108">
        <v>609886.1</v>
      </c>
      <c r="V181" s="108"/>
      <c r="W181" s="108"/>
      <c r="X181" s="108"/>
      <c r="Y181" s="108"/>
      <c r="Z181" s="108">
        <v>0</v>
      </c>
      <c r="AA181" s="108"/>
      <c r="AB181" s="108"/>
      <c r="AC181" s="108"/>
      <c r="AD181" s="108"/>
      <c r="AE181" s="108">
        <v>832932.28</v>
      </c>
      <c r="AF181" s="108"/>
      <c r="AG181" s="108"/>
      <c r="AH181" s="108"/>
      <c r="AI181" s="108"/>
      <c r="AJ181" s="108">
        <v>0</v>
      </c>
      <c r="AK181" s="108"/>
      <c r="AL181" s="108"/>
      <c r="AM181" s="108"/>
      <c r="AN181" s="108"/>
      <c r="AO181" s="108">
        <v>675473</v>
      </c>
      <c r="AP181" s="108"/>
      <c r="AQ181" s="108"/>
      <c r="AR181" s="108"/>
      <c r="AS181" s="108"/>
      <c r="AT181" s="108">
        <v>0</v>
      </c>
      <c r="AU181" s="108"/>
      <c r="AV181" s="108"/>
      <c r="AW181" s="108"/>
      <c r="AX181" s="108"/>
      <c r="AY181" s="108">
        <v>0</v>
      </c>
      <c r="AZ181" s="108"/>
      <c r="BA181" s="108"/>
      <c r="BB181" s="108"/>
      <c r="BC181" s="108"/>
      <c r="BD181" s="108">
        <v>0</v>
      </c>
      <c r="BE181" s="108"/>
      <c r="BF181" s="108"/>
      <c r="BG181" s="108"/>
      <c r="BH181" s="108"/>
      <c r="BI181" s="108">
        <v>0</v>
      </c>
      <c r="BJ181" s="108"/>
      <c r="BK181" s="108"/>
      <c r="BL181" s="108"/>
      <c r="BM181" s="108"/>
      <c r="BN181" s="108">
        <v>0</v>
      </c>
      <c r="BO181" s="108"/>
      <c r="BP181" s="108"/>
      <c r="BQ181" s="108"/>
      <c r="BR181" s="108"/>
    </row>
    <row r="182" spans="1:79" s="63" customFormat="1" ht="12.75" customHeight="1" x14ac:dyDescent="0.2">
      <c r="A182" s="56" t="s">
        <v>175</v>
      </c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8"/>
      <c r="U182" s="108">
        <v>793532.84</v>
      </c>
      <c r="V182" s="108"/>
      <c r="W182" s="108"/>
      <c r="X182" s="108"/>
      <c r="Y182" s="108"/>
      <c r="Z182" s="108">
        <v>0</v>
      </c>
      <c r="AA182" s="108"/>
      <c r="AB182" s="108"/>
      <c r="AC182" s="108"/>
      <c r="AD182" s="108"/>
      <c r="AE182" s="108">
        <v>601982</v>
      </c>
      <c r="AF182" s="108"/>
      <c r="AG182" s="108"/>
      <c r="AH182" s="108"/>
      <c r="AI182" s="108"/>
      <c r="AJ182" s="108">
        <v>0</v>
      </c>
      <c r="AK182" s="108"/>
      <c r="AL182" s="108"/>
      <c r="AM182" s="108"/>
      <c r="AN182" s="108"/>
      <c r="AO182" s="108">
        <v>541661</v>
      </c>
      <c r="AP182" s="108"/>
      <c r="AQ182" s="108"/>
      <c r="AR182" s="108"/>
      <c r="AS182" s="108"/>
      <c r="AT182" s="108">
        <v>0</v>
      </c>
      <c r="AU182" s="108"/>
      <c r="AV182" s="108"/>
      <c r="AW182" s="108"/>
      <c r="AX182" s="108"/>
      <c r="AY182" s="108">
        <v>0</v>
      </c>
      <c r="AZ182" s="108"/>
      <c r="BA182" s="108"/>
      <c r="BB182" s="108"/>
      <c r="BC182" s="108"/>
      <c r="BD182" s="108">
        <v>0</v>
      </c>
      <c r="BE182" s="108"/>
      <c r="BF182" s="108"/>
      <c r="BG182" s="108"/>
      <c r="BH182" s="108"/>
      <c r="BI182" s="108">
        <v>0</v>
      </c>
      <c r="BJ182" s="108"/>
      <c r="BK182" s="108"/>
      <c r="BL182" s="108"/>
      <c r="BM182" s="108"/>
      <c r="BN182" s="108">
        <v>0</v>
      </c>
      <c r="BO182" s="108"/>
      <c r="BP182" s="108"/>
      <c r="BQ182" s="108"/>
      <c r="BR182" s="108"/>
    </row>
    <row r="183" spans="1:79" s="74" customFormat="1" ht="12.75" customHeight="1" x14ac:dyDescent="0.2">
      <c r="A183" s="67" t="s">
        <v>176</v>
      </c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9"/>
      <c r="U183" s="107">
        <v>137265.38</v>
      </c>
      <c r="V183" s="107"/>
      <c r="W183" s="107"/>
      <c r="X183" s="107"/>
      <c r="Y183" s="107"/>
      <c r="Z183" s="107">
        <v>0</v>
      </c>
      <c r="AA183" s="107"/>
      <c r="AB183" s="107"/>
      <c r="AC183" s="107"/>
      <c r="AD183" s="107"/>
      <c r="AE183" s="107">
        <v>181132.71</v>
      </c>
      <c r="AF183" s="107"/>
      <c r="AG183" s="107"/>
      <c r="AH183" s="107"/>
      <c r="AI183" s="107"/>
      <c r="AJ183" s="107">
        <v>0</v>
      </c>
      <c r="AK183" s="107"/>
      <c r="AL183" s="107"/>
      <c r="AM183" s="107"/>
      <c r="AN183" s="107"/>
      <c r="AO183" s="107">
        <v>165163</v>
      </c>
      <c r="AP183" s="107"/>
      <c r="AQ183" s="107"/>
      <c r="AR183" s="107"/>
      <c r="AS183" s="107"/>
      <c r="AT183" s="107">
        <v>0</v>
      </c>
      <c r="AU183" s="107"/>
      <c r="AV183" s="107"/>
      <c r="AW183" s="107"/>
      <c r="AX183" s="107"/>
      <c r="AY183" s="107">
        <v>0</v>
      </c>
      <c r="AZ183" s="107"/>
      <c r="BA183" s="107"/>
      <c r="BB183" s="107"/>
      <c r="BC183" s="107"/>
      <c r="BD183" s="107">
        <v>0</v>
      </c>
      <c r="BE183" s="107"/>
      <c r="BF183" s="107"/>
      <c r="BG183" s="107"/>
      <c r="BH183" s="107"/>
      <c r="BI183" s="107">
        <v>0</v>
      </c>
      <c r="BJ183" s="107"/>
      <c r="BK183" s="107"/>
      <c r="BL183" s="107"/>
      <c r="BM183" s="107"/>
      <c r="BN183" s="107">
        <v>0</v>
      </c>
      <c r="BO183" s="107"/>
      <c r="BP183" s="107"/>
      <c r="BQ183" s="107"/>
      <c r="BR183" s="107"/>
    </row>
    <row r="184" spans="1:79" s="63" customFormat="1" ht="12.75" customHeight="1" x14ac:dyDescent="0.2">
      <c r="A184" s="56" t="s">
        <v>177</v>
      </c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8"/>
      <c r="U184" s="108">
        <v>137265.38</v>
      </c>
      <c r="V184" s="108"/>
      <c r="W184" s="108"/>
      <c r="X184" s="108"/>
      <c r="Y184" s="108"/>
      <c r="Z184" s="108">
        <v>0</v>
      </c>
      <c r="AA184" s="108"/>
      <c r="AB184" s="108"/>
      <c r="AC184" s="108"/>
      <c r="AD184" s="108"/>
      <c r="AE184" s="108">
        <v>181132.71</v>
      </c>
      <c r="AF184" s="108"/>
      <c r="AG184" s="108"/>
      <c r="AH184" s="108"/>
      <c r="AI184" s="108"/>
      <c r="AJ184" s="108">
        <v>0</v>
      </c>
      <c r="AK184" s="108"/>
      <c r="AL184" s="108"/>
      <c r="AM184" s="108"/>
      <c r="AN184" s="108"/>
      <c r="AO184" s="108">
        <v>165163</v>
      </c>
      <c r="AP184" s="108"/>
      <c r="AQ184" s="108"/>
      <c r="AR184" s="108"/>
      <c r="AS184" s="108"/>
      <c r="AT184" s="108">
        <v>0</v>
      </c>
      <c r="AU184" s="108"/>
      <c r="AV184" s="108"/>
      <c r="AW184" s="108"/>
      <c r="AX184" s="108"/>
      <c r="AY184" s="108">
        <v>0</v>
      </c>
      <c r="AZ184" s="108"/>
      <c r="BA184" s="108"/>
      <c r="BB184" s="108"/>
      <c r="BC184" s="108"/>
      <c r="BD184" s="108">
        <v>0</v>
      </c>
      <c r="BE184" s="108"/>
      <c r="BF184" s="108"/>
      <c r="BG184" s="108"/>
      <c r="BH184" s="108"/>
      <c r="BI184" s="108">
        <v>0</v>
      </c>
      <c r="BJ184" s="108"/>
      <c r="BK184" s="108"/>
      <c r="BL184" s="108"/>
      <c r="BM184" s="108"/>
      <c r="BN184" s="108">
        <v>0</v>
      </c>
      <c r="BO184" s="108"/>
      <c r="BP184" s="108"/>
      <c r="BQ184" s="108"/>
      <c r="BR184" s="108"/>
    </row>
    <row r="185" spans="1:79" s="63" customFormat="1" ht="12.75" customHeight="1" x14ac:dyDescent="0.2">
      <c r="A185" s="56" t="s">
        <v>178</v>
      </c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8"/>
      <c r="U185" s="108">
        <v>60875.76</v>
      </c>
      <c r="V185" s="108"/>
      <c r="W185" s="108"/>
      <c r="X185" s="108"/>
      <c r="Y185" s="108"/>
      <c r="Z185" s="108">
        <v>0</v>
      </c>
      <c r="AA185" s="108"/>
      <c r="AB185" s="108"/>
      <c r="AC185" s="108"/>
      <c r="AD185" s="108"/>
      <c r="AE185" s="108">
        <v>81560</v>
      </c>
      <c r="AF185" s="108"/>
      <c r="AG185" s="108"/>
      <c r="AH185" s="108"/>
      <c r="AI185" s="108"/>
      <c r="AJ185" s="108">
        <v>0</v>
      </c>
      <c r="AK185" s="108"/>
      <c r="AL185" s="108"/>
      <c r="AM185" s="108"/>
      <c r="AN185" s="108"/>
      <c r="AO185" s="108">
        <v>74435</v>
      </c>
      <c r="AP185" s="108"/>
      <c r="AQ185" s="108"/>
      <c r="AR185" s="108"/>
      <c r="AS185" s="108"/>
      <c r="AT185" s="108">
        <v>0</v>
      </c>
      <c r="AU185" s="108"/>
      <c r="AV185" s="108"/>
      <c r="AW185" s="108"/>
      <c r="AX185" s="108"/>
      <c r="AY185" s="108">
        <v>0</v>
      </c>
      <c r="AZ185" s="108"/>
      <c r="BA185" s="108"/>
      <c r="BB185" s="108"/>
      <c r="BC185" s="108"/>
      <c r="BD185" s="108">
        <v>0</v>
      </c>
      <c r="BE185" s="108"/>
      <c r="BF185" s="108"/>
      <c r="BG185" s="108"/>
      <c r="BH185" s="108"/>
      <c r="BI185" s="108">
        <v>0</v>
      </c>
      <c r="BJ185" s="108"/>
      <c r="BK185" s="108"/>
      <c r="BL185" s="108"/>
      <c r="BM185" s="108"/>
      <c r="BN185" s="108">
        <v>0</v>
      </c>
      <c r="BO185" s="108"/>
      <c r="BP185" s="108"/>
      <c r="BQ185" s="108"/>
      <c r="BR185" s="108"/>
    </row>
    <row r="186" spans="1:79" s="74" customFormat="1" ht="12.75" customHeight="1" x14ac:dyDescent="0.2">
      <c r="A186" s="67" t="s">
        <v>67</v>
      </c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9"/>
      <c r="U186" s="107">
        <v>8777010.8499999996</v>
      </c>
      <c r="V186" s="107"/>
      <c r="W186" s="107"/>
      <c r="X186" s="107"/>
      <c r="Y186" s="107"/>
      <c r="Z186" s="107">
        <v>0</v>
      </c>
      <c r="AA186" s="107"/>
      <c r="AB186" s="107"/>
      <c r="AC186" s="107"/>
      <c r="AD186" s="107"/>
      <c r="AE186" s="107">
        <v>11231494</v>
      </c>
      <c r="AF186" s="107"/>
      <c r="AG186" s="107"/>
      <c r="AH186" s="107"/>
      <c r="AI186" s="107"/>
      <c r="AJ186" s="107">
        <v>0</v>
      </c>
      <c r="AK186" s="107"/>
      <c r="AL186" s="107"/>
      <c r="AM186" s="107"/>
      <c r="AN186" s="107"/>
      <c r="AO186" s="107">
        <v>10528306</v>
      </c>
      <c r="AP186" s="107"/>
      <c r="AQ186" s="107"/>
      <c r="AR186" s="107"/>
      <c r="AS186" s="107"/>
      <c r="AT186" s="107">
        <v>0</v>
      </c>
      <c r="AU186" s="107"/>
      <c r="AV186" s="107"/>
      <c r="AW186" s="107"/>
      <c r="AX186" s="107"/>
      <c r="AY186" s="107">
        <v>0</v>
      </c>
      <c r="AZ186" s="107"/>
      <c r="BA186" s="107"/>
      <c r="BB186" s="107"/>
      <c r="BC186" s="107"/>
      <c r="BD186" s="107">
        <v>0</v>
      </c>
      <c r="BE186" s="107"/>
      <c r="BF186" s="107"/>
      <c r="BG186" s="107"/>
      <c r="BH186" s="107"/>
      <c r="BI186" s="107">
        <v>0</v>
      </c>
      <c r="BJ186" s="107"/>
      <c r="BK186" s="107"/>
      <c r="BL186" s="107"/>
      <c r="BM186" s="107"/>
      <c r="BN186" s="107">
        <v>0</v>
      </c>
      <c r="BO186" s="107"/>
      <c r="BP186" s="107"/>
      <c r="BQ186" s="107"/>
      <c r="BR186" s="107"/>
    </row>
    <row r="187" spans="1:79" s="63" customFormat="1" ht="38.25" customHeight="1" x14ac:dyDescent="0.2">
      <c r="A187" s="56" t="s">
        <v>179</v>
      </c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8"/>
      <c r="U187" s="108" t="s">
        <v>60</v>
      </c>
      <c r="V187" s="108"/>
      <c r="W187" s="108"/>
      <c r="X187" s="108"/>
      <c r="Y187" s="108"/>
      <c r="Z187" s="108"/>
      <c r="AA187" s="108"/>
      <c r="AB187" s="108"/>
      <c r="AC187" s="108"/>
      <c r="AD187" s="108"/>
      <c r="AE187" s="108" t="s">
        <v>60</v>
      </c>
      <c r="AF187" s="108"/>
      <c r="AG187" s="108"/>
      <c r="AH187" s="108"/>
      <c r="AI187" s="108"/>
      <c r="AJ187" s="108"/>
      <c r="AK187" s="108"/>
      <c r="AL187" s="108"/>
      <c r="AM187" s="108"/>
      <c r="AN187" s="108"/>
      <c r="AO187" s="108" t="s">
        <v>60</v>
      </c>
      <c r="AP187" s="108"/>
      <c r="AQ187" s="108"/>
      <c r="AR187" s="108"/>
      <c r="AS187" s="108"/>
      <c r="AT187" s="108"/>
      <c r="AU187" s="108"/>
      <c r="AV187" s="108"/>
      <c r="AW187" s="108"/>
      <c r="AX187" s="108"/>
      <c r="AY187" s="108" t="s">
        <v>60</v>
      </c>
      <c r="AZ187" s="108"/>
      <c r="BA187" s="108"/>
      <c r="BB187" s="108"/>
      <c r="BC187" s="108"/>
      <c r="BD187" s="108"/>
      <c r="BE187" s="108"/>
      <c r="BF187" s="108"/>
      <c r="BG187" s="108"/>
      <c r="BH187" s="108"/>
      <c r="BI187" s="108" t="s">
        <v>60</v>
      </c>
      <c r="BJ187" s="108"/>
      <c r="BK187" s="108"/>
      <c r="BL187" s="108"/>
      <c r="BM187" s="108"/>
      <c r="BN187" s="108"/>
      <c r="BO187" s="108"/>
      <c r="BP187" s="108"/>
      <c r="BQ187" s="108"/>
      <c r="BR187" s="108"/>
    </row>
    <row r="190" spans="1:79" ht="14.25" customHeight="1" x14ac:dyDescent="0.2">
      <c r="A190" s="24" t="s">
        <v>180</v>
      </c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</row>
    <row r="191" spans="1:79" ht="15" customHeight="1" x14ac:dyDescent="0.2">
      <c r="A191" s="31" t="s">
        <v>111</v>
      </c>
      <c r="B191" s="32"/>
      <c r="C191" s="32"/>
      <c r="D191" s="31" t="s">
        <v>181</v>
      </c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3"/>
      <c r="W191" s="34" t="s">
        <v>37</v>
      </c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 t="s">
        <v>182</v>
      </c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 t="s">
        <v>183</v>
      </c>
      <c r="AV191" s="34"/>
      <c r="AW191" s="34"/>
      <c r="AX191" s="34"/>
      <c r="AY191" s="34"/>
      <c r="AZ191" s="34"/>
      <c r="BA191" s="34" t="s">
        <v>184</v>
      </c>
      <c r="BB191" s="34"/>
      <c r="BC191" s="34"/>
      <c r="BD191" s="34"/>
      <c r="BE191" s="34"/>
      <c r="BF191" s="34"/>
      <c r="BG191" s="34" t="s">
        <v>185</v>
      </c>
      <c r="BH191" s="34"/>
      <c r="BI191" s="34"/>
      <c r="BJ191" s="34"/>
      <c r="BK191" s="34"/>
      <c r="BL191" s="34"/>
    </row>
    <row r="192" spans="1:79" ht="15" customHeight="1" x14ac:dyDescent="0.2">
      <c r="A192" s="109"/>
      <c r="B192" s="110"/>
      <c r="C192" s="110"/>
      <c r="D192" s="109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1"/>
      <c r="W192" s="34" t="s">
        <v>40</v>
      </c>
      <c r="X192" s="34"/>
      <c r="Y192" s="34"/>
      <c r="Z192" s="34"/>
      <c r="AA192" s="34"/>
      <c r="AB192" s="34"/>
      <c r="AC192" s="34" t="s">
        <v>41</v>
      </c>
      <c r="AD192" s="34"/>
      <c r="AE192" s="34"/>
      <c r="AF192" s="34"/>
      <c r="AG192" s="34"/>
      <c r="AH192" s="34"/>
      <c r="AI192" s="34" t="s">
        <v>40</v>
      </c>
      <c r="AJ192" s="34"/>
      <c r="AK192" s="34"/>
      <c r="AL192" s="34"/>
      <c r="AM192" s="34"/>
      <c r="AN192" s="34"/>
      <c r="AO192" s="34" t="s">
        <v>41</v>
      </c>
      <c r="AP192" s="34"/>
      <c r="AQ192" s="34"/>
      <c r="AR192" s="34"/>
      <c r="AS192" s="34"/>
      <c r="AT192" s="34"/>
      <c r="AU192" s="93" t="s">
        <v>40</v>
      </c>
      <c r="AV192" s="93"/>
      <c r="AW192" s="93"/>
      <c r="AX192" s="93" t="s">
        <v>41</v>
      </c>
      <c r="AY192" s="93"/>
      <c r="AZ192" s="93"/>
      <c r="BA192" s="93" t="s">
        <v>40</v>
      </c>
      <c r="BB192" s="93"/>
      <c r="BC192" s="93"/>
      <c r="BD192" s="93" t="s">
        <v>41</v>
      </c>
      <c r="BE192" s="93"/>
      <c r="BF192" s="93"/>
      <c r="BG192" s="93" t="s">
        <v>40</v>
      </c>
      <c r="BH192" s="93"/>
      <c r="BI192" s="93"/>
      <c r="BJ192" s="93" t="s">
        <v>41</v>
      </c>
      <c r="BK192" s="93"/>
      <c r="BL192" s="93"/>
    </row>
    <row r="193" spans="1:79" ht="57" customHeight="1" x14ac:dyDescent="0.2">
      <c r="A193" s="35"/>
      <c r="B193" s="36"/>
      <c r="C193" s="36"/>
      <c r="D193" s="35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7"/>
      <c r="W193" s="34" t="s">
        <v>186</v>
      </c>
      <c r="X193" s="34"/>
      <c r="Y193" s="34"/>
      <c r="Z193" s="34" t="s">
        <v>187</v>
      </c>
      <c r="AA193" s="34"/>
      <c r="AB193" s="34"/>
      <c r="AC193" s="34" t="s">
        <v>186</v>
      </c>
      <c r="AD193" s="34"/>
      <c r="AE193" s="34"/>
      <c r="AF193" s="34" t="s">
        <v>187</v>
      </c>
      <c r="AG193" s="34"/>
      <c r="AH193" s="34"/>
      <c r="AI193" s="34" t="s">
        <v>186</v>
      </c>
      <c r="AJ193" s="34"/>
      <c r="AK193" s="34"/>
      <c r="AL193" s="34" t="s">
        <v>187</v>
      </c>
      <c r="AM193" s="34"/>
      <c r="AN193" s="34"/>
      <c r="AO193" s="34" t="s">
        <v>186</v>
      </c>
      <c r="AP193" s="34"/>
      <c r="AQ193" s="34"/>
      <c r="AR193" s="34" t="s">
        <v>187</v>
      </c>
      <c r="AS193" s="34"/>
      <c r="AT193" s="34"/>
      <c r="AU193" s="93"/>
      <c r="AV193" s="93"/>
      <c r="AW193" s="93"/>
      <c r="AX193" s="93"/>
      <c r="AY193" s="93"/>
      <c r="AZ193" s="93"/>
      <c r="BA193" s="93"/>
      <c r="BB193" s="93"/>
      <c r="BC193" s="93"/>
      <c r="BD193" s="93"/>
      <c r="BE193" s="93"/>
      <c r="BF193" s="93"/>
      <c r="BG193" s="93"/>
      <c r="BH193" s="93"/>
      <c r="BI193" s="93"/>
      <c r="BJ193" s="93"/>
      <c r="BK193" s="93"/>
      <c r="BL193" s="93"/>
    </row>
    <row r="194" spans="1:79" ht="15" customHeight="1" x14ac:dyDescent="0.2">
      <c r="A194" s="38">
        <v>1</v>
      </c>
      <c r="B194" s="39"/>
      <c r="C194" s="39"/>
      <c r="D194" s="38">
        <v>2</v>
      </c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40"/>
      <c r="W194" s="34">
        <v>3</v>
      </c>
      <c r="X194" s="34"/>
      <c r="Y194" s="34"/>
      <c r="Z194" s="34">
        <v>4</v>
      </c>
      <c r="AA194" s="34"/>
      <c r="AB194" s="34"/>
      <c r="AC194" s="34">
        <v>5</v>
      </c>
      <c r="AD194" s="34"/>
      <c r="AE194" s="34"/>
      <c r="AF194" s="34">
        <v>6</v>
      </c>
      <c r="AG194" s="34"/>
      <c r="AH194" s="34"/>
      <c r="AI194" s="34">
        <v>7</v>
      </c>
      <c r="AJ194" s="34"/>
      <c r="AK194" s="34"/>
      <c r="AL194" s="34">
        <v>8</v>
      </c>
      <c r="AM194" s="34"/>
      <c r="AN194" s="34"/>
      <c r="AO194" s="34">
        <v>9</v>
      </c>
      <c r="AP194" s="34"/>
      <c r="AQ194" s="34"/>
      <c r="AR194" s="34">
        <v>10</v>
      </c>
      <c r="AS194" s="34"/>
      <c r="AT194" s="34"/>
      <c r="AU194" s="34">
        <v>11</v>
      </c>
      <c r="AV194" s="34"/>
      <c r="AW194" s="34"/>
      <c r="AX194" s="34">
        <v>12</v>
      </c>
      <c r="AY194" s="34"/>
      <c r="AZ194" s="34"/>
      <c r="BA194" s="34">
        <v>13</v>
      </c>
      <c r="BB194" s="34"/>
      <c r="BC194" s="34"/>
      <c r="BD194" s="34">
        <v>14</v>
      </c>
      <c r="BE194" s="34"/>
      <c r="BF194" s="34"/>
      <c r="BG194" s="34">
        <v>15</v>
      </c>
      <c r="BH194" s="34"/>
      <c r="BI194" s="34"/>
      <c r="BJ194" s="34">
        <v>16</v>
      </c>
      <c r="BK194" s="34"/>
      <c r="BL194" s="34"/>
    </row>
    <row r="195" spans="1:79" s="88" customFormat="1" ht="12.75" hidden="1" customHeight="1" x14ac:dyDescent="0.2">
      <c r="A195" s="44" t="s">
        <v>113</v>
      </c>
      <c r="B195" s="45"/>
      <c r="C195" s="45"/>
      <c r="D195" s="44" t="s">
        <v>47</v>
      </c>
      <c r="E195" s="45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6"/>
      <c r="W195" s="76" t="s">
        <v>188</v>
      </c>
      <c r="X195" s="76"/>
      <c r="Y195" s="76"/>
      <c r="Z195" s="76" t="s">
        <v>189</v>
      </c>
      <c r="AA195" s="76"/>
      <c r="AB195" s="76"/>
      <c r="AC195" s="101" t="s">
        <v>190</v>
      </c>
      <c r="AD195" s="101"/>
      <c r="AE195" s="101"/>
      <c r="AF195" s="101" t="s">
        <v>191</v>
      </c>
      <c r="AG195" s="101"/>
      <c r="AH195" s="101"/>
      <c r="AI195" s="76" t="s">
        <v>192</v>
      </c>
      <c r="AJ195" s="76"/>
      <c r="AK195" s="76"/>
      <c r="AL195" s="76" t="s">
        <v>193</v>
      </c>
      <c r="AM195" s="76"/>
      <c r="AN195" s="76"/>
      <c r="AO195" s="101" t="s">
        <v>194</v>
      </c>
      <c r="AP195" s="101"/>
      <c r="AQ195" s="101"/>
      <c r="AR195" s="101" t="s">
        <v>195</v>
      </c>
      <c r="AS195" s="101"/>
      <c r="AT195" s="101"/>
      <c r="AU195" s="76" t="s">
        <v>136</v>
      </c>
      <c r="AV195" s="76"/>
      <c r="AW195" s="76"/>
      <c r="AX195" s="101" t="s">
        <v>137</v>
      </c>
      <c r="AY195" s="101"/>
      <c r="AZ195" s="101"/>
      <c r="BA195" s="76" t="s">
        <v>162</v>
      </c>
      <c r="BB195" s="76"/>
      <c r="BC195" s="76"/>
      <c r="BD195" s="101" t="s">
        <v>163</v>
      </c>
      <c r="BE195" s="101"/>
      <c r="BF195" s="101"/>
      <c r="BG195" s="76" t="s">
        <v>164</v>
      </c>
      <c r="BH195" s="76"/>
      <c r="BI195" s="76"/>
      <c r="BJ195" s="101" t="s">
        <v>165</v>
      </c>
      <c r="BK195" s="101"/>
      <c r="BL195" s="101"/>
      <c r="CA195" s="88" t="s">
        <v>196</v>
      </c>
    </row>
    <row r="196" spans="1:79" s="63" customFormat="1" ht="12.75" customHeight="1" x14ac:dyDescent="0.2">
      <c r="A196" s="53">
        <v>1</v>
      </c>
      <c r="B196" s="54"/>
      <c r="C196" s="54"/>
      <c r="D196" s="56" t="s">
        <v>197</v>
      </c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8"/>
      <c r="W196" s="105">
        <v>25.5</v>
      </c>
      <c r="X196" s="105"/>
      <c r="Y196" s="105"/>
      <c r="Z196" s="105">
        <v>24.5</v>
      </c>
      <c r="AA196" s="105"/>
      <c r="AB196" s="105"/>
      <c r="AC196" s="105">
        <v>0</v>
      </c>
      <c r="AD196" s="105"/>
      <c r="AE196" s="105"/>
      <c r="AF196" s="105">
        <v>0</v>
      </c>
      <c r="AG196" s="105"/>
      <c r="AH196" s="105"/>
      <c r="AI196" s="105">
        <v>25.5</v>
      </c>
      <c r="AJ196" s="105"/>
      <c r="AK196" s="105"/>
      <c r="AL196" s="105">
        <v>24.5</v>
      </c>
      <c r="AM196" s="105"/>
      <c r="AN196" s="105"/>
      <c r="AO196" s="105">
        <v>0</v>
      </c>
      <c r="AP196" s="105"/>
      <c r="AQ196" s="105"/>
      <c r="AR196" s="105">
        <v>0</v>
      </c>
      <c r="AS196" s="105"/>
      <c r="AT196" s="105"/>
      <c r="AU196" s="105">
        <v>25.5</v>
      </c>
      <c r="AV196" s="105"/>
      <c r="AW196" s="105"/>
      <c r="AX196" s="105">
        <v>0</v>
      </c>
      <c r="AY196" s="105"/>
      <c r="AZ196" s="105"/>
      <c r="BA196" s="105">
        <v>0</v>
      </c>
      <c r="BB196" s="105"/>
      <c r="BC196" s="105"/>
      <c r="BD196" s="105">
        <v>0</v>
      </c>
      <c r="BE196" s="105"/>
      <c r="BF196" s="105"/>
      <c r="BG196" s="105">
        <v>0</v>
      </c>
      <c r="BH196" s="105"/>
      <c r="BI196" s="105"/>
      <c r="BJ196" s="105">
        <v>0</v>
      </c>
      <c r="BK196" s="105"/>
      <c r="BL196" s="105"/>
      <c r="CA196" s="63" t="s">
        <v>198</v>
      </c>
    </row>
    <row r="197" spans="1:79" s="63" customFormat="1" ht="12.75" customHeight="1" x14ac:dyDescent="0.2">
      <c r="A197" s="53">
        <v>2</v>
      </c>
      <c r="B197" s="54"/>
      <c r="C197" s="54"/>
      <c r="D197" s="56" t="s">
        <v>199</v>
      </c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8"/>
      <c r="W197" s="105">
        <v>76.349999999999994</v>
      </c>
      <c r="X197" s="105"/>
      <c r="Y197" s="105"/>
      <c r="Z197" s="105">
        <v>74.849999999999994</v>
      </c>
      <c r="AA197" s="105"/>
      <c r="AB197" s="105"/>
      <c r="AC197" s="105">
        <v>0</v>
      </c>
      <c r="AD197" s="105"/>
      <c r="AE197" s="105"/>
      <c r="AF197" s="105">
        <v>0</v>
      </c>
      <c r="AG197" s="105"/>
      <c r="AH197" s="105"/>
      <c r="AI197" s="105">
        <v>75.849999999999994</v>
      </c>
      <c r="AJ197" s="105"/>
      <c r="AK197" s="105"/>
      <c r="AL197" s="105">
        <v>74.349999999999994</v>
      </c>
      <c r="AM197" s="105"/>
      <c r="AN197" s="105"/>
      <c r="AO197" s="105">
        <v>0</v>
      </c>
      <c r="AP197" s="105"/>
      <c r="AQ197" s="105"/>
      <c r="AR197" s="105">
        <v>0</v>
      </c>
      <c r="AS197" s="105"/>
      <c r="AT197" s="105"/>
      <c r="AU197" s="105">
        <v>77.849999999999994</v>
      </c>
      <c r="AV197" s="105"/>
      <c r="AW197" s="105"/>
      <c r="AX197" s="105">
        <v>0</v>
      </c>
      <c r="AY197" s="105"/>
      <c r="AZ197" s="105"/>
      <c r="BA197" s="105">
        <v>0</v>
      </c>
      <c r="BB197" s="105"/>
      <c r="BC197" s="105"/>
      <c r="BD197" s="105">
        <v>0</v>
      </c>
      <c r="BE197" s="105"/>
      <c r="BF197" s="105"/>
      <c r="BG197" s="105">
        <v>0</v>
      </c>
      <c r="BH197" s="105"/>
      <c r="BI197" s="105"/>
      <c r="BJ197" s="105">
        <v>0</v>
      </c>
      <c r="BK197" s="105"/>
      <c r="BL197" s="105"/>
    </row>
    <row r="198" spans="1:79" s="63" customFormat="1" ht="12.75" customHeight="1" x14ac:dyDescent="0.2">
      <c r="A198" s="53">
        <v>3</v>
      </c>
      <c r="B198" s="54"/>
      <c r="C198" s="54"/>
      <c r="D198" s="56" t="s">
        <v>200</v>
      </c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8"/>
      <c r="W198" s="105">
        <v>14.2</v>
      </c>
      <c r="X198" s="105"/>
      <c r="Y198" s="105"/>
      <c r="Z198" s="105">
        <v>14.2</v>
      </c>
      <c r="AA198" s="105"/>
      <c r="AB198" s="105"/>
      <c r="AC198" s="105">
        <v>0</v>
      </c>
      <c r="AD198" s="105"/>
      <c r="AE198" s="105"/>
      <c r="AF198" s="105">
        <v>0</v>
      </c>
      <c r="AG198" s="105"/>
      <c r="AH198" s="105"/>
      <c r="AI198" s="105">
        <v>14.2</v>
      </c>
      <c r="AJ198" s="105"/>
      <c r="AK198" s="105"/>
      <c r="AL198" s="105">
        <v>14.2</v>
      </c>
      <c r="AM198" s="105"/>
      <c r="AN198" s="105"/>
      <c r="AO198" s="105">
        <v>0</v>
      </c>
      <c r="AP198" s="105"/>
      <c r="AQ198" s="105"/>
      <c r="AR198" s="105">
        <v>0</v>
      </c>
      <c r="AS198" s="105"/>
      <c r="AT198" s="105"/>
      <c r="AU198" s="105">
        <v>14.2</v>
      </c>
      <c r="AV198" s="105"/>
      <c r="AW198" s="105"/>
      <c r="AX198" s="105">
        <v>0</v>
      </c>
      <c r="AY198" s="105"/>
      <c r="AZ198" s="105"/>
      <c r="BA198" s="105">
        <v>0</v>
      </c>
      <c r="BB198" s="105"/>
      <c r="BC198" s="105"/>
      <c r="BD198" s="105">
        <v>0</v>
      </c>
      <c r="BE198" s="105"/>
      <c r="BF198" s="105"/>
      <c r="BG198" s="105">
        <v>0</v>
      </c>
      <c r="BH198" s="105"/>
      <c r="BI198" s="105"/>
      <c r="BJ198" s="105">
        <v>0</v>
      </c>
      <c r="BK198" s="105"/>
      <c r="BL198" s="105"/>
    </row>
    <row r="199" spans="1:79" s="63" customFormat="1" ht="12.75" customHeight="1" x14ac:dyDescent="0.2">
      <c r="A199" s="53">
        <v>4</v>
      </c>
      <c r="B199" s="54"/>
      <c r="C199" s="54"/>
      <c r="D199" s="56" t="s">
        <v>201</v>
      </c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8"/>
      <c r="W199" s="105">
        <v>3.5</v>
      </c>
      <c r="X199" s="105"/>
      <c r="Y199" s="105"/>
      <c r="Z199" s="105">
        <v>3.5</v>
      </c>
      <c r="AA199" s="105"/>
      <c r="AB199" s="105"/>
      <c r="AC199" s="105">
        <v>0</v>
      </c>
      <c r="AD199" s="105"/>
      <c r="AE199" s="105"/>
      <c r="AF199" s="105">
        <v>0</v>
      </c>
      <c r="AG199" s="105"/>
      <c r="AH199" s="105"/>
      <c r="AI199" s="105">
        <v>3.5</v>
      </c>
      <c r="AJ199" s="105"/>
      <c r="AK199" s="105"/>
      <c r="AL199" s="105">
        <v>3.5</v>
      </c>
      <c r="AM199" s="105"/>
      <c r="AN199" s="105"/>
      <c r="AO199" s="105">
        <v>0</v>
      </c>
      <c r="AP199" s="105"/>
      <c r="AQ199" s="105"/>
      <c r="AR199" s="105">
        <v>0</v>
      </c>
      <c r="AS199" s="105"/>
      <c r="AT199" s="105"/>
      <c r="AU199" s="105">
        <v>3.5</v>
      </c>
      <c r="AV199" s="105"/>
      <c r="AW199" s="105"/>
      <c r="AX199" s="105">
        <v>0</v>
      </c>
      <c r="AY199" s="105"/>
      <c r="AZ199" s="105"/>
      <c r="BA199" s="105">
        <v>0</v>
      </c>
      <c r="BB199" s="105"/>
      <c r="BC199" s="105"/>
      <c r="BD199" s="105">
        <v>0</v>
      </c>
      <c r="BE199" s="105"/>
      <c r="BF199" s="105"/>
      <c r="BG199" s="105">
        <v>0</v>
      </c>
      <c r="BH199" s="105"/>
      <c r="BI199" s="105"/>
      <c r="BJ199" s="105">
        <v>0</v>
      </c>
      <c r="BK199" s="105"/>
      <c r="BL199" s="105"/>
    </row>
    <row r="200" spans="1:79" s="74" customFormat="1" ht="12.75" customHeight="1" x14ac:dyDescent="0.2">
      <c r="A200" s="64">
        <v>5</v>
      </c>
      <c r="B200" s="65"/>
      <c r="C200" s="65"/>
      <c r="D200" s="67" t="s">
        <v>202</v>
      </c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69"/>
      <c r="W200" s="103">
        <v>119.55</v>
      </c>
      <c r="X200" s="103"/>
      <c r="Y200" s="103"/>
      <c r="Z200" s="103">
        <v>117.05</v>
      </c>
      <c r="AA200" s="103"/>
      <c r="AB200" s="103"/>
      <c r="AC200" s="103">
        <v>0</v>
      </c>
      <c r="AD200" s="103"/>
      <c r="AE200" s="103"/>
      <c r="AF200" s="103">
        <v>0</v>
      </c>
      <c r="AG200" s="103"/>
      <c r="AH200" s="103"/>
      <c r="AI200" s="103">
        <v>119.05</v>
      </c>
      <c r="AJ200" s="103"/>
      <c r="AK200" s="103"/>
      <c r="AL200" s="103">
        <v>116.55</v>
      </c>
      <c r="AM200" s="103"/>
      <c r="AN200" s="103"/>
      <c r="AO200" s="103">
        <v>0</v>
      </c>
      <c r="AP200" s="103"/>
      <c r="AQ200" s="103"/>
      <c r="AR200" s="103">
        <v>0</v>
      </c>
      <c r="AS200" s="103"/>
      <c r="AT200" s="103"/>
      <c r="AU200" s="103">
        <v>121.05</v>
      </c>
      <c r="AV200" s="103"/>
      <c r="AW200" s="103"/>
      <c r="AX200" s="103">
        <v>0</v>
      </c>
      <c r="AY200" s="103"/>
      <c r="AZ200" s="103"/>
      <c r="BA200" s="103">
        <v>0</v>
      </c>
      <c r="BB200" s="103"/>
      <c r="BC200" s="103"/>
      <c r="BD200" s="103">
        <v>0</v>
      </c>
      <c r="BE200" s="103"/>
      <c r="BF200" s="103"/>
      <c r="BG200" s="103">
        <v>0</v>
      </c>
      <c r="BH200" s="103"/>
      <c r="BI200" s="103"/>
      <c r="BJ200" s="103">
        <v>0</v>
      </c>
      <c r="BK200" s="103"/>
      <c r="BL200" s="103"/>
    </row>
    <row r="201" spans="1:79" s="63" customFormat="1" ht="25.5" customHeight="1" x14ac:dyDescent="0.2">
      <c r="A201" s="53">
        <v>6</v>
      </c>
      <c r="B201" s="54"/>
      <c r="C201" s="54"/>
      <c r="D201" s="56" t="s">
        <v>203</v>
      </c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8"/>
      <c r="W201" s="105" t="s">
        <v>60</v>
      </c>
      <c r="X201" s="105"/>
      <c r="Y201" s="105"/>
      <c r="Z201" s="105" t="s">
        <v>60</v>
      </c>
      <c r="AA201" s="105"/>
      <c r="AB201" s="105"/>
      <c r="AC201" s="105"/>
      <c r="AD201" s="105"/>
      <c r="AE201" s="105"/>
      <c r="AF201" s="105"/>
      <c r="AG201" s="105"/>
      <c r="AH201" s="105"/>
      <c r="AI201" s="105" t="s">
        <v>60</v>
      </c>
      <c r="AJ201" s="105"/>
      <c r="AK201" s="105"/>
      <c r="AL201" s="105" t="s">
        <v>60</v>
      </c>
      <c r="AM201" s="105"/>
      <c r="AN201" s="105"/>
      <c r="AO201" s="105"/>
      <c r="AP201" s="105"/>
      <c r="AQ201" s="105"/>
      <c r="AR201" s="105"/>
      <c r="AS201" s="105"/>
      <c r="AT201" s="105"/>
      <c r="AU201" s="105" t="s">
        <v>60</v>
      </c>
      <c r="AV201" s="105"/>
      <c r="AW201" s="105"/>
      <c r="AX201" s="105"/>
      <c r="AY201" s="105"/>
      <c r="AZ201" s="105"/>
      <c r="BA201" s="105" t="s">
        <v>60</v>
      </c>
      <c r="BB201" s="105"/>
      <c r="BC201" s="105"/>
      <c r="BD201" s="105"/>
      <c r="BE201" s="105"/>
      <c r="BF201" s="105"/>
      <c r="BG201" s="105" t="s">
        <v>60</v>
      </c>
      <c r="BH201" s="105"/>
      <c r="BI201" s="105"/>
      <c r="BJ201" s="105"/>
      <c r="BK201" s="105"/>
      <c r="BL201" s="105"/>
    </row>
    <row r="204" spans="1:79" ht="14.25" customHeight="1" x14ac:dyDescent="0.2">
      <c r="A204" s="24" t="s">
        <v>204</v>
      </c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</row>
    <row r="205" spans="1:79" ht="14.25" customHeight="1" x14ac:dyDescent="0.2">
      <c r="A205" s="24" t="s">
        <v>205</v>
      </c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</row>
    <row r="206" spans="1:79" ht="15" customHeight="1" x14ac:dyDescent="0.2">
      <c r="A206" s="30" t="s">
        <v>34</v>
      </c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</row>
    <row r="207" spans="1:79" ht="15" customHeight="1" x14ac:dyDescent="0.2">
      <c r="A207" s="34" t="s">
        <v>111</v>
      </c>
      <c r="B207" s="34"/>
      <c r="C207" s="34"/>
      <c r="D207" s="34"/>
      <c r="E207" s="34"/>
      <c r="F207" s="34"/>
      <c r="G207" s="34" t="s">
        <v>206</v>
      </c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 t="s">
        <v>207</v>
      </c>
      <c r="U207" s="34"/>
      <c r="V207" s="34"/>
      <c r="W207" s="34"/>
      <c r="X207" s="34"/>
      <c r="Y207" s="34"/>
      <c r="Z207" s="34"/>
      <c r="AA207" s="38" t="s">
        <v>37</v>
      </c>
      <c r="AB207" s="112"/>
      <c r="AC207" s="112"/>
      <c r="AD207" s="112"/>
      <c r="AE207" s="112"/>
      <c r="AF207" s="112"/>
      <c r="AG207" s="112"/>
      <c r="AH207" s="112"/>
      <c r="AI207" s="112"/>
      <c r="AJ207" s="112"/>
      <c r="AK207" s="112"/>
      <c r="AL207" s="112"/>
      <c r="AM207" s="112"/>
      <c r="AN207" s="112"/>
      <c r="AO207" s="113"/>
      <c r="AP207" s="38" t="s">
        <v>38</v>
      </c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40"/>
      <c r="BE207" s="38" t="s">
        <v>39</v>
      </c>
      <c r="BF207" s="39"/>
      <c r="BG207" s="39"/>
      <c r="BH207" s="39"/>
      <c r="BI207" s="39"/>
      <c r="BJ207" s="39"/>
      <c r="BK207" s="39"/>
      <c r="BL207" s="39"/>
      <c r="BM207" s="39"/>
      <c r="BN207" s="39"/>
      <c r="BO207" s="39"/>
      <c r="BP207" s="39"/>
      <c r="BQ207" s="39"/>
      <c r="BR207" s="39"/>
      <c r="BS207" s="40"/>
    </row>
    <row r="208" spans="1:79" ht="32.1" customHeight="1" x14ac:dyDescent="0.2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 t="s">
        <v>40</v>
      </c>
      <c r="AB208" s="34"/>
      <c r="AC208" s="34"/>
      <c r="AD208" s="34"/>
      <c r="AE208" s="34"/>
      <c r="AF208" s="34" t="s">
        <v>41</v>
      </c>
      <c r="AG208" s="34"/>
      <c r="AH208" s="34"/>
      <c r="AI208" s="34"/>
      <c r="AJ208" s="34"/>
      <c r="AK208" s="34" t="s">
        <v>208</v>
      </c>
      <c r="AL208" s="34"/>
      <c r="AM208" s="34"/>
      <c r="AN208" s="34"/>
      <c r="AO208" s="34"/>
      <c r="AP208" s="34" t="s">
        <v>40</v>
      </c>
      <c r="AQ208" s="34"/>
      <c r="AR208" s="34"/>
      <c r="AS208" s="34"/>
      <c r="AT208" s="34"/>
      <c r="AU208" s="34" t="s">
        <v>41</v>
      </c>
      <c r="AV208" s="34"/>
      <c r="AW208" s="34"/>
      <c r="AX208" s="34"/>
      <c r="AY208" s="34"/>
      <c r="AZ208" s="34" t="s">
        <v>44</v>
      </c>
      <c r="BA208" s="34"/>
      <c r="BB208" s="34"/>
      <c r="BC208" s="34"/>
      <c r="BD208" s="34"/>
      <c r="BE208" s="34" t="s">
        <v>40</v>
      </c>
      <c r="BF208" s="34"/>
      <c r="BG208" s="34"/>
      <c r="BH208" s="34"/>
      <c r="BI208" s="34"/>
      <c r="BJ208" s="34" t="s">
        <v>41</v>
      </c>
      <c r="BK208" s="34"/>
      <c r="BL208" s="34"/>
      <c r="BM208" s="34"/>
      <c r="BN208" s="34"/>
      <c r="BO208" s="34" t="s">
        <v>209</v>
      </c>
      <c r="BP208" s="34"/>
      <c r="BQ208" s="34"/>
      <c r="BR208" s="34"/>
      <c r="BS208" s="34"/>
    </row>
    <row r="209" spans="1:79" ht="15" customHeight="1" x14ac:dyDescent="0.2">
      <c r="A209" s="34">
        <v>1</v>
      </c>
      <c r="B209" s="34"/>
      <c r="C209" s="34"/>
      <c r="D209" s="34"/>
      <c r="E209" s="34"/>
      <c r="F209" s="34"/>
      <c r="G209" s="34">
        <v>2</v>
      </c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>
        <v>3</v>
      </c>
      <c r="U209" s="34"/>
      <c r="V209" s="34"/>
      <c r="W209" s="34"/>
      <c r="X209" s="34"/>
      <c r="Y209" s="34"/>
      <c r="Z209" s="34"/>
      <c r="AA209" s="34">
        <v>4</v>
      </c>
      <c r="AB209" s="34"/>
      <c r="AC209" s="34"/>
      <c r="AD209" s="34"/>
      <c r="AE209" s="34"/>
      <c r="AF209" s="34">
        <v>5</v>
      </c>
      <c r="AG209" s="34"/>
      <c r="AH209" s="34"/>
      <c r="AI209" s="34"/>
      <c r="AJ209" s="34"/>
      <c r="AK209" s="34">
        <v>6</v>
      </c>
      <c r="AL209" s="34"/>
      <c r="AM209" s="34"/>
      <c r="AN209" s="34"/>
      <c r="AO209" s="34"/>
      <c r="AP209" s="34">
        <v>7</v>
      </c>
      <c r="AQ209" s="34"/>
      <c r="AR209" s="34"/>
      <c r="AS209" s="34"/>
      <c r="AT209" s="34"/>
      <c r="AU209" s="34">
        <v>8</v>
      </c>
      <c r="AV209" s="34"/>
      <c r="AW209" s="34"/>
      <c r="AX209" s="34"/>
      <c r="AY209" s="34"/>
      <c r="AZ209" s="34">
        <v>9</v>
      </c>
      <c r="BA209" s="34"/>
      <c r="BB209" s="34"/>
      <c r="BC209" s="34"/>
      <c r="BD209" s="34"/>
      <c r="BE209" s="34">
        <v>10</v>
      </c>
      <c r="BF209" s="34"/>
      <c r="BG209" s="34"/>
      <c r="BH209" s="34"/>
      <c r="BI209" s="34"/>
      <c r="BJ209" s="34">
        <v>11</v>
      </c>
      <c r="BK209" s="34"/>
      <c r="BL209" s="34"/>
      <c r="BM209" s="34"/>
      <c r="BN209" s="34"/>
      <c r="BO209" s="34">
        <v>12</v>
      </c>
      <c r="BP209" s="34"/>
      <c r="BQ209" s="34"/>
      <c r="BR209" s="34"/>
      <c r="BS209" s="34"/>
    </row>
    <row r="210" spans="1:79" s="88" customFormat="1" ht="15" hidden="1" customHeight="1" x14ac:dyDescent="0.2">
      <c r="A210" s="76" t="s">
        <v>113</v>
      </c>
      <c r="B210" s="76"/>
      <c r="C210" s="76"/>
      <c r="D210" s="76"/>
      <c r="E210" s="76"/>
      <c r="F210" s="76"/>
      <c r="G210" s="114" t="s">
        <v>47</v>
      </c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 t="s">
        <v>210</v>
      </c>
      <c r="U210" s="114"/>
      <c r="V210" s="114"/>
      <c r="W210" s="114"/>
      <c r="X210" s="114"/>
      <c r="Y210" s="114"/>
      <c r="Z210" s="114"/>
      <c r="AA210" s="101" t="s">
        <v>48</v>
      </c>
      <c r="AB210" s="101"/>
      <c r="AC210" s="101"/>
      <c r="AD210" s="101"/>
      <c r="AE210" s="101"/>
      <c r="AF210" s="101" t="s">
        <v>49</v>
      </c>
      <c r="AG210" s="101"/>
      <c r="AH210" s="101"/>
      <c r="AI210" s="101"/>
      <c r="AJ210" s="101"/>
      <c r="AK210" s="89" t="s">
        <v>211</v>
      </c>
      <c r="AL210" s="89"/>
      <c r="AM210" s="89"/>
      <c r="AN210" s="89"/>
      <c r="AO210" s="89"/>
      <c r="AP210" s="101" t="s">
        <v>52</v>
      </c>
      <c r="AQ210" s="101"/>
      <c r="AR210" s="101"/>
      <c r="AS210" s="101"/>
      <c r="AT210" s="101"/>
      <c r="AU210" s="101" t="s">
        <v>53</v>
      </c>
      <c r="AV210" s="101"/>
      <c r="AW210" s="101"/>
      <c r="AX210" s="101"/>
      <c r="AY210" s="101"/>
      <c r="AZ210" s="89" t="s">
        <v>211</v>
      </c>
      <c r="BA210" s="89"/>
      <c r="BB210" s="89"/>
      <c r="BC210" s="89"/>
      <c r="BD210" s="89"/>
      <c r="BE210" s="101" t="s">
        <v>55</v>
      </c>
      <c r="BF210" s="101"/>
      <c r="BG210" s="101"/>
      <c r="BH210" s="101"/>
      <c r="BI210" s="101"/>
      <c r="BJ210" s="101" t="s">
        <v>56</v>
      </c>
      <c r="BK210" s="101"/>
      <c r="BL210" s="101"/>
      <c r="BM210" s="101"/>
      <c r="BN210" s="101"/>
      <c r="BO210" s="89" t="s">
        <v>211</v>
      </c>
      <c r="BP210" s="89"/>
      <c r="BQ210" s="89"/>
      <c r="BR210" s="89"/>
      <c r="BS210" s="89"/>
      <c r="CA210" s="88" t="s">
        <v>212</v>
      </c>
    </row>
    <row r="211" spans="1:79" s="74" customFormat="1" ht="12.75" customHeight="1" x14ac:dyDescent="0.2">
      <c r="A211" s="99"/>
      <c r="B211" s="99"/>
      <c r="C211" s="99"/>
      <c r="D211" s="99"/>
      <c r="E211" s="99"/>
      <c r="F211" s="99"/>
      <c r="G211" s="115" t="s">
        <v>67</v>
      </c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6"/>
      <c r="U211" s="116"/>
      <c r="V211" s="116"/>
      <c r="W211" s="116"/>
      <c r="X211" s="116"/>
      <c r="Y211" s="116"/>
      <c r="Z211" s="116"/>
      <c r="AA211" s="107"/>
      <c r="AB211" s="107"/>
      <c r="AC211" s="107"/>
      <c r="AD211" s="107"/>
      <c r="AE211" s="107"/>
      <c r="AF211" s="107"/>
      <c r="AG211" s="107"/>
      <c r="AH211" s="107"/>
      <c r="AI211" s="107"/>
      <c r="AJ211" s="107"/>
      <c r="AK211" s="107">
        <f>IF(ISNUMBER(AA211),AA211,0)+IF(ISNUMBER(AF211),AF211,0)</f>
        <v>0</v>
      </c>
      <c r="AL211" s="107"/>
      <c r="AM211" s="107"/>
      <c r="AN211" s="107"/>
      <c r="AO211" s="107"/>
      <c r="AP211" s="107"/>
      <c r="AQ211" s="107"/>
      <c r="AR211" s="107"/>
      <c r="AS211" s="107"/>
      <c r="AT211" s="107"/>
      <c r="AU211" s="107"/>
      <c r="AV211" s="107"/>
      <c r="AW211" s="107"/>
      <c r="AX211" s="107"/>
      <c r="AY211" s="107"/>
      <c r="AZ211" s="107">
        <f>IF(ISNUMBER(AP211),AP211,0)+IF(ISNUMBER(AU211),AU211,0)</f>
        <v>0</v>
      </c>
      <c r="BA211" s="107"/>
      <c r="BB211" s="107"/>
      <c r="BC211" s="107"/>
      <c r="BD211" s="107"/>
      <c r="BE211" s="107"/>
      <c r="BF211" s="107"/>
      <c r="BG211" s="107"/>
      <c r="BH211" s="107"/>
      <c r="BI211" s="107"/>
      <c r="BJ211" s="107"/>
      <c r="BK211" s="107"/>
      <c r="BL211" s="107"/>
      <c r="BM211" s="107"/>
      <c r="BN211" s="107"/>
      <c r="BO211" s="107">
        <f>IF(ISNUMBER(BE211),BE211,0)+IF(ISNUMBER(BJ211),BJ211,0)</f>
        <v>0</v>
      </c>
      <c r="BP211" s="107"/>
      <c r="BQ211" s="107"/>
      <c r="BR211" s="107"/>
      <c r="BS211" s="107"/>
      <c r="CA211" s="74" t="s">
        <v>213</v>
      </c>
    </row>
    <row r="213" spans="1:79" ht="13.5" customHeight="1" x14ac:dyDescent="0.2">
      <c r="A213" s="24" t="s">
        <v>214</v>
      </c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</row>
    <row r="214" spans="1:79" ht="15" customHeight="1" x14ac:dyDescent="0.2">
      <c r="A214" s="75" t="s">
        <v>34</v>
      </c>
      <c r="B214" s="7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  <c r="AJ214" s="75"/>
      <c r="AK214" s="75"/>
      <c r="AL214" s="75"/>
      <c r="AM214" s="75"/>
      <c r="AN214" s="75"/>
      <c r="AO214" s="75"/>
      <c r="AP214" s="75"/>
      <c r="AQ214" s="75"/>
      <c r="AR214" s="75"/>
      <c r="AS214" s="75"/>
      <c r="AT214" s="75"/>
      <c r="AU214" s="75"/>
      <c r="AV214" s="75"/>
      <c r="AW214" s="75"/>
      <c r="AX214" s="75"/>
      <c r="AY214" s="75"/>
      <c r="AZ214" s="75"/>
      <c r="BA214" s="75"/>
      <c r="BB214" s="75"/>
      <c r="BC214" s="75"/>
      <c r="BD214" s="75"/>
    </row>
    <row r="215" spans="1:79" ht="15" customHeight="1" x14ac:dyDescent="0.2">
      <c r="A215" s="34" t="s">
        <v>111</v>
      </c>
      <c r="B215" s="34"/>
      <c r="C215" s="34"/>
      <c r="D215" s="34"/>
      <c r="E215" s="34"/>
      <c r="F215" s="34"/>
      <c r="G215" s="34" t="s">
        <v>206</v>
      </c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 t="s">
        <v>207</v>
      </c>
      <c r="U215" s="34"/>
      <c r="V215" s="34"/>
      <c r="W215" s="34"/>
      <c r="X215" s="34"/>
      <c r="Y215" s="34"/>
      <c r="Z215" s="34"/>
      <c r="AA215" s="38" t="s">
        <v>69</v>
      </c>
      <c r="AB215" s="112"/>
      <c r="AC215" s="112"/>
      <c r="AD215" s="112"/>
      <c r="AE215" s="112"/>
      <c r="AF215" s="112"/>
      <c r="AG215" s="112"/>
      <c r="AH215" s="112"/>
      <c r="AI215" s="112"/>
      <c r="AJ215" s="112"/>
      <c r="AK215" s="112"/>
      <c r="AL215" s="112"/>
      <c r="AM215" s="112"/>
      <c r="AN215" s="112"/>
      <c r="AO215" s="113"/>
      <c r="AP215" s="38" t="s">
        <v>70</v>
      </c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40"/>
    </row>
    <row r="216" spans="1:79" ht="32.1" customHeight="1" x14ac:dyDescent="0.2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 t="s">
        <v>40</v>
      </c>
      <c r="AB216" s="34"/>
      <c r="AC216" s="34"/>
      <c r="AD216" s="34"/>
      <c r="AE216" s="34"/>
      <c r="AF216" s="34" t="s">
        <v>41</v>
      </c>
      <c r="AG216" s="34"/>
      <c r="AH216" s="34"/>
      <c r="AI216" s="34"/>
      <c r="AJ216" s="34"/>
      <c r="AK216" s="34" t="s">
        <v>208</v>
      </c>
      <c r="AL216" s="34"/>
      <c r="AM216" s="34"/>
      <c r="AN216" s="34"/>
      <c r="AO216" s="34"/>
      <c r="AP216" s="34" t="s">
        <v>40</v>
      </c>
      <c r="AQ216" s="34"/>
      <c r="AR216" s="34"/>
      <c r="AS216" s="34"/>
      <c r="AT216" s="34"/>
      <c r="AU216" s="34" t="s">
        <v>41</v>
      </c>
      <c r="AV216" s="34"/>
      <c r="AW216" s="34"/>
      <c r="AX216" s="34"/>
      <c r="AY216" s="34"/>
      <c r="AZ216" s="34" t="s">
        <v>44</v>
      </c>
      <c r="BA216" s="34"/>
      <c r="BB216" s="34"/>
      <c r="BC216" s="34"/>
      <c r="BD216" s="34"/>
    </row>
    <row r="217" spans="1:79" ht="15" customHeight="1" x14ac:dyDescent="0.2">
      <c r="A217" s="34">
        <v>1</v>
      </c>
      <c r="B217" s="34"/>
      <c r="C217" s="34"/>
      <c r="D217" s="34"/>
      <c r="E217" s="34"/>
      <c r="F217" s="34"/>
      <c r="G217" s="34">
        <v>2</v>
      </c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>
        <v>3</v>
      </c>
      <c r="U217" s="34"/>
      <c r="V217" s="34"/>
      <c r="W217" s="34"/>
      <c r="X217" s="34"/>
      <c r="Y217" s="34"/>
      <c r="Z217" s="34"/>
      <c r="AA217" s="34">
        <v>4</v>
      </c>
      <c r="AB217" s="34"/>
      <c r="AC217" s="34"/>
      <c r="AD217" s="34"/>
      <c r="AE217" s="34"/>
      <c r="AF217" s="34">
        <v>5</v>
      </c>
      <c r="AG217" s="34"/>
      <c r="AH217" s="34"/>
      <c r="AI217" s="34"/>
      <c r="AJ217" s="34"/>
      <c r="AK217" s="34">
        <v>6</v>
      </c>
      <c r="AL217" s="34"/>
      <c r="AM217" s="34"/>
      <c r="AN217" s="34"/>
      <c r="AO217" s="34"/>
      <c r="AP217" s="34">
        <v>7</v>
      </c>
      <c r="AQ217" s="34"/>
      <c r="AR217" s="34"/>
      <c r="AS217" s="34"/>
      <c r="AT217" s="34"/>
      <c r="AU217" s="34">
        <v>8</v>
      </c>
      <c r="AV217" s="34"/>
      <c r="AW217" s="34"/>
      <c r="AX217" s="34"/>
      <c r="AY217" s="34"/>
      <c r="AZ217" s="34">
        <v>9</v>
      </c>
      <c r="BA217" s="34"/>
      <c r="BB217" s="34"/>
      <c r="BC217" s="34"/>
      <c r="BD217" s="34"/>
    </row>
    <row r="218" spans="1:79" s="88" customFormat="1" ht="12" hidden="1" customHeight="1" x14ac:dyDescent="0.2">
      <c r="A218" s="76" t="s">
        <v>113</v>
      </c>
      <c r="B218" s="76"/>
      <c r="C218" s="76"/>
      <c r="D218" s="76"/>
      <c r="E218" s="76"/>
      <c r="F218" s="76"/>
      <c r="G218" s="114" t="s">
        <v>47</v>
      </c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 t="s">
        <v>210</v>
      </c>
      <c r="U218" s="114"/>
      <c r="V218" s="114"/>
      <c r="W218" s="114"/>
      <c r="X218" s="114"/>
      <c r="Y218" s="114"/>
      <c r="Z218" s="114"/>
      <c r="AA218" s="101" t="s">
        <v>71</v>
      </c>
      <c r="AB218" s="101"/>
      <c r="AC218" s="101"/>
      <c r="AD218" s="101"/>
      <c r="AE218" s="101"/>
      <c r="AF218" s="101" t="s">
        <v>72</v>
      </c>
      <c r="AG218" s="101"/>
      <c r="AH218" s="101"/>
      <c r="AI218" s="101"/>
      <c r="AJ218" s="101"/>
      <c r="AK218" s="89" t="s">
        <v>211</v>
      </c>
      <c r="AL218" s="89"/>
      <c r="AM218" s="89"/>
      <c r="AN218" s="89"/>
      <c r="AO218" s="89"/>
      <c r="AP218" s="101" t="s">
        <v>75</v>
      </c>
      <c r="AQ218" s="101"/>
      <c r="AR218" s="101"/>
      <c r="AS218" s="101"/>
      <c r="AT218" s="101"/>
      <c r="AU218" s="101" t="s">
        <v>76</v>
      </c>
      <c r="AV218" s="101"/>
      <c r="AW218" s="101"/>
      <c r="AX218" s="101"/>
      <c r="AY218" s="101"/>
      <c r="AZ218" s="89" t="s">
        <v>211</v>
      </c>
      <c r="BA218" s="89"/>
      <c r="BB218" s="89"/>
      <c r="BC218" s="89"/>
      <c r="BD218" s="89"/>
      <c r="CA218" s="88" t="s">
        <v>215</v>
      </c>
    </row>
    <row r="219" spans="1:79" s="74" customFormat="1" x14ac:dyDescent="0.2">
      <c r="A219" s="99"/>
      <c r="B219" s="99"/>
      <c r="C219" s="99"/>
      <c r="D219" s="99"/>
      <c r="E219" s="99"/>
      <c r="F219" s="99"/>
      <c r="G219" s="115" t="s">
        <v>67</v>
      </c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6"/>
      <c r="U219" s="116"/>
      <c r="V219" s="116"/>
      <c r="W219" s="116"/>
      <c r="X219" s="116"/>
      <c r="Y219" s="116"/>
      <c r="Z219" s="116"/>
      <c r="AA219" s="107"/>
      <c r="AB219" s="107"/>
      <c r="AC219" s="107"/>
      <c r="AD219" s="107"/>
      <c r="AE219" s="107"/>
      <c r="AF219" s="107"/>
      <c r="AG219" s="107"/>
      <c r="AH219" s="107"/>
      <c r="AI219" s="107"/>
      <c r="AJ219" s="107"/>
      <c r="AK219" s="107">
        <f>IF(ISNUMBER(AA219),AA219,0)+IF(ISNUMBER(AF219),AF219,0)</f>
        <v>0</v>
      </c>
      <c r="AL219" s="107"/>
      <c r="AM219" s="107"/>
      <c r="AN219" s="107"/>
      <c r="AO219" s="107"/>
      <c r="AP219" s="107"/>
      <c r="AQ219" s="107"/>
      <c r="AR219" s="107"/>
      <c r="AS219" s="107"/>
      <c r="AT219" s="107"/>
      <c r="AU219" s="107"/>
      <c r="AV219" s="107"/>
      <c r="AW219" s="107"/>
      <c r="AX219" s="107"/>
      <c r="AY219" s="107"/>
      <c r="AZ219" s="107">
        <f>IF(ISNUMBER(AP219),AP219,0)+IF(ISNUMBER(AU219),AU219,0)</f>
        <v>0</v>
      </c>
      <c r="BA219" s="107"/>
      <c r="BB219" s="107"/>
      <c r="BC219" s="107"/>
      <c r="BD219" s="107"/>
      <c r="CA219" s="74" t="s">
        <v>216</v>
      </c>
    </row>
    <row r="222" spans="1:79" ht="14.25" customHeight="1" x14ac:dyDescent="0.2">
      <c r="A222" s="24" t="s">
        <v>217</v>
      </c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</row>
    <row r="223" spans="1:79" ht="15" customHeight="1" x14ac:dyDescent="0.2">
      <c r="A223" s="75" t="s">
        <v>34</v>
      </c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97"/>
      <c r="AB223" s="97"/>
      <c r="AC223" s="97"/>
      <c r="AD223" s="97"/>
      <c r="AE223" s="97"/>
      <c r="AF223" s="97"/>
      <c r="AG223" s="97"/>
      <c r="AH223" s="97"/>
      <c r="AI223" s="97"/>
      <c r="AJ223" s="97"/>
      <c r="AK223" s="97"/>
      <c r="AL223" s="97"/>
      <c r="AM223" s="97"/>
      <c r="AN223" s="97"/>
      <c r="AO223" s="97"/>
      <c r="AP223" s="97"/>
      <c r="AQ223" s="97"/>
      <c r="AR223" s="97"/>
      <c r="AS223" s="97"/>
      <c r="AT223" s="97"/>
      <c r="AU223" s="97"/>
      <c r="AV223" s="97"/>
      <c r="AW223" s="97"/>
      <c r="AX223" s="97"/>
      <c r="AY223" s="97"/>
      <c r="AZ223" s="97"/>
      <c r="BA223" s="97"/>
      <c r="BB223" s="97"/>
      <c r="BC223" s="97"/>
      <c r="BD223" s="97"/>
      <c r="BE223" s="97"/>
      <c r="BF223" s="97"/>
      <c r="BG223" s="97"/>
      <c r="BH223" s="97"/>
      <c r="BI223" s="97"/>
      <c r="BJ223" s="97"/>
      <c r="BK223" s="97"/>
      <c r="BL223" s="97"/>
      <c r="BM223" s="97"/>
    </row>
    <row r="224" spans="1:79" ht="23.1" customHeight="1" x14ac:dyDescent="0.2">
      <c r="A224" s="34" t="s">
        <v>218</v>
      </c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1" t="s">
        <v>219</v>
      </c>
      <c r="O224" s="32"/>
      <c r="P224" s="32"/>
      <c r="Q224" s="32"/>
      <c r="R224" s="32"/>
      <c r="S224" s="32"/>
      <c r="T224" s="32"/>
      <c r="U224" s="33"/>
      <c r="V224" s="31" t="s">
        <v>220</v>
      </c>
      <c r="W224" s="32"/>
      <c r="X224" s="32"/>
      <c r="Y224" s="32"/>
      <c r="Z224" s="33"/>
      <c r="AA224" s="34" t="s">
        <v>37</v>
      </c>
      <c r="AB224" s="34"/>
      <c r="AC224" s="34"/>
      <c r="AD224" s="34"/>
      <c r="AE224" s="34"/>
      <c r="AF224" s="34"/>
      <c r="AG224" s="34"/>
      <c r="AH224" s="34"/>
      <c r="AI224" s="34"/>
      <c r="AJ224" s="34" t="s">
        <v>38</v>
      </c>
      <c r="AK224" s="34"/>
      <c r="AL224" s="34"/>
      <c r="AM224" s="34"/>
      <c r="AN224" s="34"/>
      <c r="AO224" s="34"/>
      <c r="AP224" s="34"/>
      <c r="AQ224" s="34"/>
      <c r="AR224" s="34"/>
      <c r="AS224" s="34" t="s">
        <v>39</v>
      </c>
      <c r="AT224" s="34"/>
      <c r="AU224" s="34"/>
      <c r="AV224" s="34"/>
      <c r="AW224" s="34"/>
      <c r="AX224" s="34"/>
      <c r="AY224" s="34"/>
      <c r="AZ224" s="34"/>
      <c r="BA224" s="34"/>
      <c r="BB224" s="34" t="s">
        <v>69</v>
      </c>
      <c r="BC224" s="34"/>
      <c r="BD224" s="34"/>
      <c r="BE224" s="34"/>
      <c r="BF224" s="34"/>
      <c r="BG224" s="34"/>
      <c r="BH224" s="34"/>
      <c r="BI224" s="34"/>
      <c r="BJ224" s="34"/>
      <c r="BK224" s="34" t="s">
        <v>70</v>
      </c>
      <c r="BL224" s="34"/>
      <c r="BM224" s="34"/>
      <c r="BN224" s="34"/>
      <c r="BO224" s="34"/>
      <c r="BP224" s="34"/>
      <c r="BQ224" s="34"/>
      <c r="BR224" s="34"/>
      <c r="BS224" s="34"/>
    </row>
    <row r="225" spans="1:79" ht="95.25" customHeight="1" x14ac:dyDescent="0.2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5"/>
      <c r="O225" s="36"/>
      <c r="P225" s="36"/>
      <c r="Q225" s="36"/>
      <c r="R225" s="36"/>
      <c r="S225" s="36"/>
      <c r="T225" s="36"/>
      <c r="U225" s="37"/>
      <c r="V225" s="35"/>
      <c r="W225" s="36"/>
      <c r="X225" s="36"/>
      <c r="Y225" s="36"/>
      <c r="Z225" s="37"/>
      <c r="AA225" s="93" t="s">
        <v>221</v>
      </c>
      <c r="AB225" s="93"/>
      <c r="AC225" s="93"/>
      <c r="AD225" s="93"/>
      <c r="AE225" s="93"/>
      <c r="AF225" s="93" t="s">
        <v>222</v>
      </c>
      <c r="AG225" s="93"/>
      <c r="AH225" s="93"/>
      <c r="AI225" s="93"/>
      <c r="AJ225" s="93" t="s">
        <v>221</v>
      </c>
      <c r="AK225" s="93"/>
      <c r="AL225" s="93"/>
      <c r="AM225" s="93"/>
      <c r="AN225" s="93"/>
      <c r="AO225" s="93" t="s">
        <v>222</v>
      </c>
      <c r="AP225" s="93"/>
      <c r="AQ225" s="93"/>
      <c r="AR225" s="93"/>
      <c r="AS225" s="93" t="s">
        <v>221</v>
      </c>
      <c r="AT225" s="93"/>
      <c r="AU225" s="93"/>
      <c r="AV225" s="93"/>
      <c r="AW225" s="93"/>
      <c r="AX225" s="93" t="s">
        <v>222</v>
      </c>
      <c r="AY225" s="93"/>
      <c r="AZ225" s="93"/>
      <c r="BA225" s="93"/>
      <c r="BB225" s="93" t="s">
        <v>221</v>
      </c>
      <c r="BC225" s="93"/>
      <c r="BD225" s="93"/>
      <c r="BE225" s="93"/>
      <c r="BF225" s="93"/>
      <c r="BG225" s="93" t="s">
        <v>222</v>
      </c>
      <c r="BH225" s="93"/>
      <c r="BI225" s="93"/>
      <c r="BJ225" s="93"/>
      <c r="BK225" s="93" t="s">
        <v>221</v>
      </c>
      <c r="BL225" s="93"/>
      <c r="BM225" s="93"/>
      <c r="BN225" s="93"/>
      <c r="BO225" s="93"/>
      <c r="BP225" s="93" t="s">
        <v>222</v>
      </c>
      <c r="BQ225" s="93"/>
      <c r="BR225" s="93"/>
      <c r="BS225" s="93"/>
    </row>
    <row r="226" spans="1:79" ht="15" customHeight="1" x14ac:dyDescent="0.2">
      <c r="A226" s="34">
        <v>1</v>
      </c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8">
        <v>2</v>
      </c>
      <c r="O226" s="39"/>
      <c r="P226" s="39"/>
      <c r="Q226" s="39"/>
      <c r="R226" s="39"/>
      <c r="S226" s="39"/>
      <c r="T226" s="39"/>
      <c r="U226" s="40"/>
      <c r="V226" s="34">
        <v>3</v>
      </c>
      <c r="W226" s="34"/>
      <c r="X226" s="34"/>
      <c r="Y226" s="34"/>
      <c r="Z226" s="34"/>
      <c r="AA226" s="34">
        <v>4</v>
      </c>
      <c r="AB226" s="34"/>
      <c r="AC226" s="34"/>
      <c r="AD226" s="34"/>
      <c r="AE226" s="34"/>
      <c r="AF226" s="34">
        <v>5</v>
      </c>
      <c r="AG226" s="34"/>
      <c r="AH226" s="34"/>
      <c r="AI226" s="34"/>
      <c r="AJ226" s="34">
        <v>6</v>
      </c>
      <c r="AK226" s="34"/>
      <c r="AL226" s="34"/>
      <c r="AM226" s="34"/>
      <c r="AN226" s="34"/>
      <c r="AO226" s="34">
        <v>7</v>
      </c>
      <c r="AP226" s="34"/>
      <c r="AQ226" s="34"/>
      <c r="AR226" s="34"/>
      <c r="AS226" s="34">
        <v>8</v>
      </c>
      <c r="AT226" s="34"/>
      <c r="AU226" s="34"/>
      <c r="AV226" s="34"/>
      <c r="AW226" s="34"/>
      <c r="AX226" s="34">
        <v>9</v>
      </c>
      <c r="AY226" s="34"/>
      <c r="AZ226" s="34"/>
      <c r="BA226" s="34"/>
      <c r="BB226" s="34">
        <v>10</v>
      </c>
      <c r="BC226" s="34"/>
      <c r="BD226" s="34"/>
      <c r="BE226" s="34"/>
      <c r="BF226" s="34"/>
      <c r="BG226" s="34">
        <v>11</v>
      </c>
      <c r="BH226" s="34"/>
      <c r="BI226" s="34"/>
      <c r="BJ226" s="34"/>
      <c r="BK226" s="34">
        <v>12</v>
      </c>
      <c r="BL226" s="34"/>
      <c r="BM226" s="34"/>
      <c r="BN226" s="34"/>
      <c r="BO226" s="34"/>
      <c r="BP226" s="34">
        <v>13</v>
      </c>
      <c r="BQ226" s="34"/>
      <c r="BR226" s="34"/>
      <c r="BS226" s="34"/>
    </row>
    <row r="227" spans="1:79" s="88" customFormat="1" ht="12" hidden="1" customHeight="1" x14ac:dyDescent="0.2">
      <c r="A227" s="114" t="s">
        <v>223</v>
      </c>
      <c r="B227" s="114"/>
      <c r="C227" s="114"/>
      <c r="D227" s="114"/>
      <c r="E227" s="114"/>
      <c r="F227" s="114"/>
      <c r="G227" s="114"/>
      <c r="H227" s="114"/>
      <c r="I227" s="114"/>
      <c r="J227" s="114"/>
      <c r="K227" s="114"/>
      <c r="L227" s="114"/>
      <c r="M227" s="114"/>
      <c r="N227" s="76" t="s">
        <v>224</v>
      </c>
      <c r="O227" s="76"/>
      <c r="P227" s="76"/>
      <c r="Q227" s="76"/>
      <c r="R227" s="76"/>
      <c r="S227" s="76"/>
      <c r="T227" s="76"/>
      <c r="U227" s="76"/>
      <c r="V227" s="76" t="s">
        <v>225</v>
      </c>
      <c r="W227" s="76"/>
      <c r="X227" s="76"/>
      <c r="Y227" s="76"/>
      <c r="Z227" s="76"/>
      <c r="AA227" s="101" t="s">
        <v>48</v>
      </c>
      <c r="AB227" s="101"/>
      <c r="AC227" s="101"/>
      <c r="AD227" s="101"/>
      <c r="AE227" s="101"/>
      <c r="AF227" s="101" t="s">
        <v>49</v>
      </c>
      <c r="AG227" s="101"/>
      <c r="AH227" s="101"/>
      <c r="AI227" s="101"/>
      <c r="AJ227" s="101" t="s">
        <v>52</v>
      </c>
      <c r="AK227" s="101"/>
      <c r="AL227" s="101"/>
      <c r="AM227" s="101"/>
      <c r="AN227" s="101"/>
      <c r="AO227" s="101" t="s">
        <v>53</v>
      </c>
      <c r="AP227" s="101"/>
      <c r="AQ227" s="101"/>
      <c r="AR227" s="101"/>
      <c r="AS227" s="101" t="s">
        <v>55</v>
      </c>
      <c r="AT227" s="101"/>
      <c r="AU227" s="101"/>
      <c r="AV227" s="101"/>
      <c r="AW227" s="101"/>
      <c r="AX227" s="101" t="s">
        <v>56</v>
      </c>
      <c r="AY227" s="101"/>
      <c r="AZ227" s="101"/>
      <c r="BA227" s="101"/>
      <c r="BB227" s="101" t="s">
        <v>71</v>
      </c>
      <c r="BC227" s="101"/>
      <c r="BD227" s="101"/>
      <c r="BE227" s="101"/>
      <c r="BF227" s="101"/>
      <c r="BG227" s="101" t="s">
        <v>72</v>
      </c>
      <c r="BH227" s="101"/>
      <c r="BI227" s="101"/>
      <c r="BJ227" s="101"/>
      <c r="BK227" s="101" t="s">
        <v>75</v>
      </c>
      <c r="BL227" s="101"/>
      <c r="BM227" s="101"/>
      <c r="BN227" s="101"/>
      <c r="BO227" s="101"/>
      <c r="BP227" s="101" t="s">
        <v>76</v>
      </c>
      <c r="BQ227" s="101"/>
      <c r="BR227" s="101"/>
      <c r="BS227" s="101"/>
      <c r="CA227" s="88" t="s">
        <v>226</v>
      </c>
    </row>
    <row r="228" spans="1:79" s="74" customFormat="1" ht="12.75" customHeight="1" x14ac:dyDescent="0.2">
      <c r="A228" s="115" t="s">
        <v>67</v>
      </c>
      <c r="B228" s="115"/>
      <c r="C228" s="115"/>
      <c r="D228" s="115"/>
      <c r="E228" s="115"/>
      <c r="F228" s="115"/>
      <c r="G228" s="115"/>
      <c r="H228" s="115"/>
      <c r="I228" s="115"/>
      <c r="J228" s="115"/>
      <c r="K228" s="115"/>
      <c r="L228" s="115"/>
      <c r="M228" s="115"/>
      <c r="N228" s="64"/>
      <c r="O228" s="65"/>
      <c r="P228" s="65"/>
      <c r="Q228" s="65"/>
      <c r="R228" s="65"/>
      <c r="S228" s="65"/>
      <c r="T228" s="65"/>
      <c r="U228" s="66"/>
      <c r="V228" s="117"/>
      <c r="W228" s="117"/>
      <c r="X228" s="117"/>
      <c r="Y228" s="117"/>
      <c r="Z228" s="117"/>
      <c r="AA228" s="117"/>
      <c r="AB228" s="117"/>
      <c r="AC228" s="117"/>
      <c r="AD228" s="117"/>
      <c r="AE228" s="117"/>
      <c r="AF228" s="117"/>
      <c r="AG228" s="117"/>
      <c r="AH228" s="117"/>
      <c r="AI228" s="117"/>
      <c r="AJ228" s="117"/>
      <c r="AK228" s="117"/>
      <c r="AL228" s="117"/>
      <c r="AM228" s="117"/>
      <c r="AN228" s="117"/>
      <c r="AO228" s="117"/>
      <c r="AP228" s="117"/>
      <c r="AQ228" s="117"/>
      <c r="AR228" s="117"/>
      <c r="AS228" s="117"/>
      <c r="AT228" s="117"/>
      <c r="AU228" s="117"/>
      <c r="AV228" s="117"/>
      <c r="AW228" s="117"/>
      <c r="AX228" s="117"/>
      <c r="AY228" s="117"/>
      <c r="AZ228" s="117"/>
      <c r="BA228" s="117"/>
      <c r="BB228" s="117"/>
      <c r="BC228" s="117"/>
      <c r="BD228" s="117"/>
      <c r="BE228" s="117"/>
      <c r="BF228" s="117"/>
      <c r="BG228" s="117"/>
      <c r="BH228" s="117"/>
      <c r="BI228" s="117"/>
      <c r="BJ228" s="117"/>
      <c r="BK228" s="117"/>
      <c r="BL228" s="117"/>
      <c r="BM228" s="117"/>
      <c r="BN228" s="117"/>
      <c r="BO228" s="117"/>
      <c r="BP228" s="118"/>
      <c r="BQ228" s="119"/>
      <c r="BR228" s="119"/>
      <c r="BS228" s="120"/>
      <c r="CA228" s="74" t="s">
        <v>227</v>
      </c>
    </row>
    <row r="231" spans="1:79" ht="35.25" customHeight="1" x14ac:dyDescent="0.2">
      <c r="A231" s="24" t="s">
        <v>228</v>
      </c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</row>
    <row r="232" spans="1:79" ht="15" customHeight="1" x14ac:dyDescent="0.2">
      <c r="A232" s="25" t="s">
        <v>229</v>
      </c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26"/>
      <c r="AQ232" s="26"/>
      <c r="AR232" s="26"/>
      <c r="AS232" s="26"/>
      <c r="AT232" s="26"/>
      <c r="AU232" s="26"/>
      <c r="AV232" s="26"/>
      <c r="AW232" s="26"/>
      <c r="AX232" s="26"/>
      <c r="AY232" s="26"/>
      <c r="AZ232" s="26"/>
      <c r="BA232" s="26"/>
      <c r="BB232" s="26"/>
      <c r="BC232" s="26"/>
      <c r="BD232" s="26"/>
      <c r="BE232" s="26"/>
      <c r="BF232" s="26"/>
      <c r="BG232" s="26"/>
      <c r="BH232" s="26"/>
      <c r="BI232" s="26"/>
      <c r="BJ232" s="26"/>
      <c r="BK232" s="26"/>
      <c r="BL232" s="26"/>
    </row>
    <row r="233" spans="1:79" ht="15" x14ac:dyDescent="0.2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</row>
    <row r="235" spans="1:79" ht="28.5" customHeight="1" x14ac:dyDescent="0.2">
      <c r="A235" s="121" t="s">
        <v>230</v>
      </c>
      <c r="B235" s="121"/>
      <c r="C235" s="121"/>
      <c r="D235" s="121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21"/>
      <c r="AV235" s="121"/>
      <c r="AW235" s="121"/>
      <c r="AX235" s="121"/>
      <c r="AY235" s="121"/>
      <c r="AZ235" s="121"/>
      <c r="BA235" s="121"/>
      <c r="BB235" s="121"/>
      <c r="BC235" s="121"/>
      <c r="BD235" s="121"/>
      <c r="BE235" s="121"/>
      <c r="BF235" s="121"/>
      <c r="BG235" s="121"/>
      <c r="BH235" s="121"/>
      <c r="BI235" s="121"/>
      <c r="BJ235" s="121"/>
      <c r="BK235" s="121"/>
      <c r="BL235" s="121"/>
    </row>
    <row r="236" spans="1:79" ht="14.25" customHeight="1" x14ac:dyDescent="0.2">
      <c r="A236" s="24" t="s">
        <v>231</v>
      </c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</row>
    <row r="237" spans="1:79" ht="15" customHeight="1" x14ac:dyDescent="0.2">
      <c r="A237" s="30" t="s">
        <v>34</v>
      </c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/>
      <c r="BI237" s="30"/>
      <c r="BJ237" s="30"/>
      <c r="BK237" s="30"/>
      <c r="BL237" s="30"/>
    </row>
    <row r="238" spans="1:79" ht="42.95" customHeight="1" x14ac:dyDescent="0.2">
      <c r="A238" s="93" t="s">
        <v>232</v>
      </c>
      <c r="B238" s="93"/>
      <c r="C238" s="93"/>
      <c r="D238" s="93"/>
      <c r="E238" s="93"/>
      <c r="F238" s="93"/>
      <c r="G238" s="34" t="s">
        <v>36</v>
      </c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 t="s">
        <v>233</v>
      </c>
      <c r="U238" s="34"/>
      <c r="V238" s="34"/>
      <c r="W238" s="34"/>
      <c r="X238" s="34"/>
      <c r="Y238" s="34"/>
      <c r="Z238" s="34" t="s">
        <v>234</v>
      </c>
      <c r="AA238" s="34"/>
      <c r="AB238" s="34"/>
      <c r="AC238" s="34"/>
      <c r="AD238" s="34"/>
      <c r="AE238" s="34" t="s">
        <v>235</v>
      </c>
      <c r="AF238" s="34"/>
      <c r="AG238" s="34"/>
      <c r="AH238" s="34"/>
      <c r="AI238" s="34"/>
      <c r="AJ238" s="34"/>
      <c r="AK238" s="34" t="s">
        <v>236</v>
      </c>
      <c r="AL238" s="34"/>
      <c r="AM238" s="34"/>
      <c r="AN238" s="34"/>
      <c r="AO238" s="34"/>
      <c r="AP238" s="34"/>
      <c r="AQ238" s="34" t="s">
        <v>237</v>
      </c>
      <c r="AR238" s="34"/>
      <c r="AS238" s="34"/>
      <c r="AT238" s="34"/>
      <c r="AU238" s="34"/>
      <c r="AV238" s="34"/>
      <c r="AW238" s="34" t="s">
        <v>238</v>
      </c>
      <c r="AX238" s="34"/>
      <c r="AY238" s="34"/>
      <c r="AZ238" s="34"/>
      <c r="BA238" s="34"/>
      <c r="BB238" s="34"/>
      <c r="BC238" s="34"/>
      <c r="BD238" s="34"/>
      <c r="BE238" s="34"/>
      <c r="BF238" s="34"/>
      <c r="BG238" s="34" t="s">
        <v>239</v>
      </c>
      <c r="BH238" s="34"/>
      <c r="BI238" s="34"/>
      <c r="BJ238" s="34"/>
      <c r="BK238" s="34"/>
      <c r="BL238" s="34"/>
    </row>
    <row r="239" spans="1:79" ht="39.950000000000003" customHeight="1" x14ac:dyDescent="0.2">
      <c r="A239" s="93"/>
      <c r="B239" s="93"/>
      <c r="C239" s="93"/>
      <c r="D239" s="93"/>
      <c r="E239" s="93"/>
      <c r="F239" s="93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 t="s">
        <v>240</v>
      </c>
      <c r="AX239" s="34"/>
      <c r="AY239" s="34"/>
      <c r="AZ239" s="34"/>
      <c r="BA239" s="34"/>
      <c r="BB239" s="34" t="s">
        <v>241</v>
      </c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</row>
    <row r="240" spans="1:79" ht="15" customHeight="1" x14ac:dyDescent="0.2">
      <c r="A240" s="34">
        <v>1</v>
      </c>
      <c r="B240" s="34"/>
      <c r="C240" s="34"/>
      <c r="D240" s="34"/>
      <c r="E240" s="34"/>
      <c r="F240" s="34"/>
      <c r="G240" s="34">
        <v>2</v>
      </c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>
        <v>3</v>
      </c>
      <c r="U240" s="34"/>
      <c r="V240" s="34"/>
      <c r="W240" s="34"/>
      <c r="X240" s="34"/>
      <c r="Y240" s="34"/>
      <c r="Z240" s="34">
        <v>4</v>
      </c>
      <c r="AA240" s="34"/>
      <c r="AB240" s="34"/>
      <c r="AC240" s="34"/>
      <c r="AD240" s="34"/>
      <c r="AE240" s="34">
        <v>5</v>
      </c>
      <c r="AF240" s="34"/>
      <c r="AG240" s="34"/>
      <c r="AH240" s="34"/>
      <c r="AI240" s="34"/>
      <c r="AJ240" s="34"/>
      <c r="AK240" s="34">
        <v>6</v>
      </c>
      <c r="AL240" s="34"/>
      <c r="AM240" s="34"/>
      <c r="AN240" s="34"/>
      <c r="AO240" s="34"/>
      <c r="AP240" s="34"/>
      <c r="AQ240" s="34">
        <v>7</v>
      </c>
      <c r="AR240" s="34"/>
      <c r="AS240" s="34"/>
      <c r="AT240" s="34"/>
      <c r="AU240" s="34"/>
      <c r="AV240" s="34"/>
      <c r="AW240" s="34">
        <v>8</v>
      </c>
      <c r="AX240" s="34"/>
      <c r="AY240" s="34"/>
      <c r="AZ240" s="34"/>
      <c r="BA240" s="34"/>
      <c r="BB240" s="34">
        <v>9</v>
      </c>
      <c r="BC240" s="34"/>
      <c r="BD240" s="34"/>
      <c r="BE240" s="34"/>
      <c r="BF240" s="34"/>
      <c r="BG240" s="34">
        <v>10</v>
      </c>
      <c r="BH240" s="34"/>
      <c r="BI240" s="34"/>
      <c r="BJ240" s="34"/>
      <c r="BK240" s="34"/>
      <c r="BL240" s="34"/>
    </row>
    <row r="241" spans="1:79" s="88" customFormat="1" ht="12" hidden="1" customHeight="1" x14ac:dyDescent="0.2">
      <c r="A241" s="76" t="s">
        <v>83</v>
      </c>
      <c r="B241" s="76"/>
      <c r="C241" s="76"/>
      <c r="D241" s="76"/>
      <c r="E241" s="76"/>
      <c r="F241" s="76"/>
      <c r="G241" s="114" t="s">
        <v>47</v>
      </c>
      <c r="H241" s="114"/>
      <c r="I241" s="114"/>
      <c r="J241" s="114"/>
      <c r="K241" s="114"/>
      <c r="L241" s="114"/>
      <c r="M241" s="114"/>
      <c r="N241" s="114"/>
      <c r="O241" s="114"/>
      <c r="P241" s="114"/>
      <c r="Q241" s="114"/>
      <c r="R241" s="114"/>
      <c r="S241" s="114"/>
      <c r="T241" s="101" t="s">
        <v>242</v>
      </c>
      <c r="U241" s="101"/>
      <c r="V241" s="101"/>
      <c r="W241" s="101"/>
      <c r="X241" s="101"/>
      <c r="Y241" s="101"/>
      <c r="Z241" s="101" t="s">
        <v>243</v>
      </c>
      <c r="AA241" s="101"/>
      <c r="AB241" s="101"/>
      <c r="AC241" s="101"/>
      <c r="AD241" s="101"/>
      <c r="AE241" s="101" t="s">
        <v>244</v>
      </c>
      <c r="AF241" s="101"/>
      <c r="AG241" s="101"/>
      <c r="AH241" s="101"/>
      <c r="AI241" s="101"/>
      <c r="AJ241" s="101"/>
      <c r="AK241" s="101" t="s">
        <v>245</v>
      </c>
      <c r="AL241" s="101"/>
      <c r="AM241" s="101"/>
      <c r="AN241" s="101"/>
      <c r="AO241" s="101"/>
      <c r="AP241" s="101"/>
      <c r="AQ241" s="122" t="s">
        <v>246</v>
      </c>
      <c r="AR241" s="101"/>
      <c r="AS241" s="101"/>
      <c r="AT241" s="101"/>
      <c r="AU241" s="101"/>
      <c r="AV241" s="101"/>
      <c r="AW241" s="101" t="s">
        <v>247</v>
      </c>
      <c r="AX241" s="101"/>
      <c r="AY241" s="101"/>
      <c r="AZ241" s="101"/>
      <c r="BA241" s="101"/>
      <c r="BB241" s="101" t="s">
        <v>248</v>
      </c>
      <c r="BC241" s="101"/>
      <c r="BD241" s="101"/>
      <c r="BE241" s="101"/>
      <c r="BF241" s="101"/>
      <c r="BG241" s="122" t="s">
        <v>249</v>
      </c>
      <c r="BH241" s="101"/>
      <c r="BI241" s="101"/>
      <c r="BJ241" s="101"/>
      <c r="BK241" s="101"/>
      <c r="BL241" s="101"/>
      <c r="CA241" s="88" t="s">
        <v>250</v>
      </c>
    </row>
    <row r="242" spans="1:79" s="63" customFormat="1" ht="12.75" customHeight="1" x14ac:dyDescent="0.2">
      <c r="A242" s="98">
        <v>2111</v>
      </c>
      <c r="B242" s="98"/>
      <c r="C242" s="98"/>
      <c r="D242" s="98"/>
      <c r="E242" s="98"/>
      <c r="F242" s="98"/>
      <c r="G242" s="56" t="s">
        <v>85</v>
      </c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8"/>
      <c r="T242" s="108">
        <v>0</v>
      </c>
      <c r="U242" s="108"/>
      <c r="V242" s="108"/>
      <c r="W242" s="108"/>
      <c r="X242" s="108"/>
      <c r="Y242" s="108"/>
      <c r="Z242" s="108">
        <v>8777010.8499999996</v>
      </c>
      <c r="AA242" s="108"/>
      <c r="AB242" s="108"/>
      <c r="AC242" s="108"/>
      <c r="AD242" s="108"/>
      <c r="AE242" s="108">
        <v>0</v>
      </c>
      <c r="AF242" s="108"/>
      <c r="AG242" s="108"/>
      <c r="AH242" s="108"/>
      <c r="AI242" s="108"/>
      <c r="AJ242" s="108"/>
      <c r="AK242" s="108">
        <v>0</v>
      </c>
      <c r="AL242" s="108"/>
      <c r="AM242" s="108"/>
      <c r="AN242" s="108"/>
      <c r="AO242" s="108"/>
      <c r="AP242" s="108"/>
      <c r="AQ242" s="108">
        <f t="shared" ref="AQ242:AQ254" si="10">IF(ISNUMBER(AK242),AK242,0)-IF(ISNUMBER(AE242),AE242,0)</f>
        <v>0</v>
      </c>
      <c r="AR242" s="108"/>
      <c r="AS242" s="108"/>
      <c r="AT242" s="108"/>
      <c r="AU242" s="108"/>
      <c r="AV242" s="108"/>
      <c r="AW242" s="108">
        <v>0</v>
      </c>
      <c r="AX242" s="108"/>
      <c r="AY242" s="108"/>
      <c r="AZ242" s="108"/>
      <c r="BA242" s="108"/>
      <c r="BB242" s="108">
        <v>0</v>
      </c>
      <c r="BC242" s="108"/>
      <c r="BD242" s="108"/>
      <c r="BE242" s="108"/>
      <c r="BF242" s="108"/>
      <c r="BG242" s="108">
        <f t="shared" ref="BG242:BG254" si="11">IF(ISNUMBER(Z242),Z242,0)+IF(ISNUMBER(AK242),AK242,0)</f>
        <v>8777010.8499999996</v>
      </c>
      <c r="BH242" s="108"/>
      <c r="BI242" s="108"/>
      <c r="BJ242" s="108"/>
      <c r="BK242" s="108"/>
      <c r="BL242" s="108"/>
      <c r="CA242" s="63" t="s">
        <v>251</v>
      </c>
    </row>
    <row r="243" spans="1:79" s="63" customFormat="1" ht="12.75" customHeight="1" x14ac:dyDescent="0.2">
      <c r="A243" s="98">
        <v>2120</v>
      </c>
      <c r="B243" s="98"/>
      <c r="C243" s="98"/>
      <c r="D243" s="98"/>
      <c r="E243" s="98"/>
      <c r="F243" s="98"/>
      <c r="G243" s="56" t="s">
        <v>87</v>
      </c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8"/>
      <c r="T243" s="108">
        <v>0</v>
      </c>
      <c r="U243" s="108"/>
      <c r="V243" s="108"/>
      <c r="W243" s="108"/>
      <c r="X243" s="108"/>
      <c r="Y243" s="108"/>
      <c r="Z243" s="108">
        <v>1989236.31</v>
      </c>
      <c r="AA243" s="108"/>
      <c r="AB243" s="108"/>
      <c r="AC243" s="108"/>
      <c r="AD243" s="108"/>
      <c r="AE243" s="108">
        <v>0</v>
      </c>
      <c r="AF243" s="108"/>
      <c r="AG243" s="108"/>
      <c r="AH243" s="108"/>
      <c r="AI243" s="108"/>
      <c r="AJ243" s="108"/>
      <c r="AK243" s="108">
        <v>0</v>
      </c>
      <c r="AL243" s="108"/>
      <c r="AM243" s="108"/>
      <c r="AN243" s="108"/>
      <c r="AO243" s="108"/>
      <c r="AP243" s="108"/>
      <c r="AQ243" s="108">
        <f t="shared" si="10"/>
        <v>0</v>
      </c>
      <c r="AR243" s="108"/>
      <c r="AS243" s="108"/>
      <c r="AT243" s="108"/>
      <c r="AU243" s="108"/>
      <c r="AV243" s="108"/>
      <c r="AW243" s="108">
        <v>0</v>
      </c>
      <c r="AX243" s="108"/>
      <c r="AY243" s="108"/>
      <c r="AZ243" s="108"/>
      <c r="BA243" s="108"/>
      <c r="BB243" s="108">
        <v>0</v>
      </c>
      <c r="BC243" s="108"/>
      <c r="BD243" s="108"/>
      <c r="BE243" s="108"/>
      <c r="BF243" s="108"/>
      <c r="BG243" s="108">
        <f t="shared" si="11"/>
        <v>1989236.31</v>
      </c>
      <c r="BH243" s="108"/>
      <c r="BI243" s="108"/>
      <c r="BJ243" s="108"/>
      <c r="BK243" s="108"/>
      <c r="BL243" s="108"/>
    </row>
    <row r="244" spans="1:79" s="63" customFormat="1" ht="25.5" customHeight="1" x14ac:dyDescent="0.2">
      <c r="A244" s="98">
        <v>2210</v>
      </c>
      <c r="B244" s="98"/>
      <c r="C244" s="98"/>
      <c r="D244" s="98"/>
      <c r="E244" s="98"/>
      <c r="F244" s="98"/>
      <c r="G244" s="56" t="s">
        <v>88</v>
      </c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8"/>
      <c r="T244" s="108">
        <v>0</v>
      </c>
      <c r="U244" s="108"/>
      <c r="V244" s="108"/>
      <c r="W244" s="108"/>
      <c r="X244" s="108"/>
      <c r="Y244" s="108"/>
      <c r="Z244" s="108">
        <v>984069.52</v>
      </c>
      <c r="AA244" s="108"/>
      <c r="AB244" s="108"/>
      <c r="AC244" s="108"/>
      <c r="AD244" s="108"/>
      <c r="AE244" s="108">
        <v>0</v>
      </c>
      <c r="AF244" s="108"/>
      <c r="AG244" s="108"/>
      <c r="AH244" s="108"/>
      <c r="AI244" s="108"/>
      <c r="AJ244" s="108"/>
      <c r="AK244" s="108">
        <v>0</v>
      </c>
      <c r="AL244" s="108"/>
      <c r="AM244" s="108"/>
      <c r="AN244" s="108"/>
      <c r="AO244" s="108"/>
      <c r="AP244" s="108"/>
      <c r="AQ244" s="108">
        <f t="shared" si="10"/>
        <v>0</v>
      </c>
      <c r="AR244" s="108"/>
      <c r="AS244" s="108"/>
      <c r="AT244" s="108"/>
      <c r="AU244" s="108"/>
      <c r="AV244" s="108"/>
      <c r="AW244" s="108">
        <v>0</v>
      </c>
      <c r="AX244" s="108"/>
      <c r="AY244" s="108"/>
      <c r="AZ244" s="108"/>
      <c r="BA244" s="108"/>
      <c r="BB244" s="108">
        <v>0</v>
      </c>
      <c r="BC244" s="108"/>
      <c r="BD244" s="108"/>
      <c r="BE244" s="108"/>
      <c r="BF244" s="108"/>
      <c r="BG244" s="108">
        <f t="shared" si="11"/>
        <v>984069.52</v>
      </c>
      <c r="BH244" s="108"/>
      <c r="BI244" s="108"/>
      <c r="BJ244" s="108"/>
      <c r="BK244" s="108"/>
      <c r="BL244" s="108"/>
    </row>
    <row r="245" spans="1:79" s="63" customFormat="1" ht="25.5" customHeight="1" x14ac:dyDescent="0.2">
      <c r="A245" s="98">
        <v>2220</v>
      </c>
      <c r="B245" s="98"/>
      <c r="C245" s="98"/>
      <c r="D245" s="98"/>
      <c r="E245" s="98"/>
      <c r="F245" s="98"/>
      <c r="G245" s="56" t="s">
        <v>89</v>
      </c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8"/>
      <c r="T245" s="108">
        <v>0</v>
      </c>
      <c r="U245" s="108"/>
      <c r="V245" s="108"/>
      <c r="W245" s="108"/>
      <c r="X245" s="108"/>
      <c r="Y245" s="108"/>
      <c r="Z245" s="108">
        <v>1456</v>
      </c>
      <c r="AA245" s="108"/>
      <c r="AB245" s="108"/>
      <c r="AC245" s="108"/>
      <c r="AD245" s="108"/>
      <c r="AE245" s="108">
        <v>0</v>
      </c>
      <c r="AF245" s="108"/>
      <c r="AG245" s="108"/>
      <c r="AH245" s="108"/>
      <c r="AI245" s="108"/>
      <c r="AJ245" s="108"/>
      <c r="AK245" s="108">
        <v>0</v>
      </c>
      <c r="AL245" s="108"/>
      <c r="AM245" s="108"/>
      <c r="AN245" s="108"/>
      <c r="AO245" s="108"/>
      <c r="AP245" s="108"/>
      <c r="AQ245" s="108">
        <f t="shared" si="10"/>
        <v>0</v>
      </c>
      <c r="AR245" s="108"/>
      <c r="AS245" s="108"/>
      <c r="AT245" s="108"/>
      <c r="AU245" s="108"/>
      <c r="AV245" s="108"/>
      <c r="AW245" s="108">
        <v>0</v>
      </c>
      <c r="AX245" s="108"/>
      <c r="AY245" s="108"/>
      <c r="AZ245" s="108"/>
      <c r="BA245" s="108"/>
      <c r="BB245" s="108">
        <v>0</v>
      </c>
      <c r="BC245" s="108"/>
      <c r="BD245" s="108"/>
      <c r="BE245" s="108"/>
      <c r="BF245" s="108"/>
      <c r="BG245" s="108">
        <f t="shared" si="11"/>
        <v>1456</v>
      </c>
      <c r="BH245" s="108"/>
      <c r="BI245" s="108"/>
      <c r="BJ245" s="108"/>
      <c r="BK245" s="108"/>
      <c r="BL245" s="108"/>
    </row>
    <row r="246" spans="1:79" s="63" customFormat="1" ht="12.75" customHeight="1" x14ac:dyDescent="0.2">
      <c r="A246" s="98">
        <v>2230</v>
      </c>
      <c r="B246" s="98"/>
      <c r="C246" s="98"/>
      <c r="D246" s="98"/>
      <c r="E246" s="98"/>
      <c r="F246" s="98"/>
      <c r="G246" s="56" t="s">
        <v>90</v>
      </c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8"/>
      <c r="T246" s="108">
        <v>0</v>
      </c>
      <c r="U246" s="108"/>
      <c r="V246" s="108"/>
      <c r="W246" s="108"/>
      <c r="X246" s="108"/>
      <c r="Y246" s="108"/>
      <c r="Z246" s="108">
        <v>778246.03</v>
      </c>
      <c r="AA246" s="108"/>
      <c r="AB246" s="108"/>
      <c r="AC246" s="108"/>
      <c r="AD246" s="108"/>
      <c r="AE246" s="108">
        <v>0</v>
      </c>
      <c r="AF246" s="108"/>
      <c r="AG246" s="108"/>
      <c r="AH246" s="108"/>
      <c r="AI246" s="108"/>
      <c r="AJ246" s="108"/>
      <c r="AK246" s="108">
        <v>0</v>
      </c>
      <c r="AL246" s="108"/>
      <c r="AM246" s="108"/>
      <c r="AN246" s="108"/>
      <c r="AO246" s="108"/>
      <c r="AP246" s="108"/>
      <c r="AQ246" s="108">
        <f t="shared" si="10"/>
        <v>0</v>
      </c>
      <c r="AR246" s="108"/>
      <c r="AS246" s="108"/>
      <c r="AT246" s="108"/>
      <c r="AU246" s="108"/>
      <c r="AV246" s="108"/>
      <c r="AW246" s="108">
        <v>0</v>
      </c>
      <c r="AX246" s="108"/>
      <c r="AY246" s="108"/>
      <c r="AZ246" s="108"/>
      <c r="BA246" s="108"/>
      <c r="BB246" s="108">
        <v>0</v>
      </c>
      <c r="BC246" s="108"/>
      <c r="BD246" s="108"/>
      <c r="BE246" s="108"/>
      <c r="BF246" s="108"/>
      <c r="BG246" s="108">
        <f t="shared" si="11"/>
        <v>778246.03</v>
      </c>
      <c r="BH246" s="108"/>
      <c r="BI246" s="108"/>
      <c r="BJ246" s="108"/>
      <c r="BK246" s="108"/>
      <c r="BL246" s="108"/>
    </row>
    <row r="247" spans="1:79" s="63" customFormat="1" ht="12.75" customHeight="1" x14ac:dyDescent="0.2">
      <c r="A247" s="98">
        <v>2240</v>
      </c>
      <c r="B247" s="98"/>
      <c r="C247" s="98"/>
      <c r="D247" s="98"/>
      <c r="E247" s="98"/>
      <c r="F247" s="98"/>
      <c r="G247" s="56" t="s">
        <v>91</v>
      </c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8"/>
      <c r="T247" s="108">
        <v>0</v>
      </c>
      <c r="U247" s="108"/>
      <c r="V247" s="108"/>
      <c r="W247" s="108"/>
      <c r="X247" s="108"/>
      <c r="Y247" s="108"/>
      <c r="Z247" s="108">
        <v>1619006.51</v>
      </c>
      <c r="AA247" s="108"/>
      <c r="AB247" s="108"/>
      <c r="AC247" s="108"/>
      <c r="AD247" s="108"/>
      <c r="AE247" s="108">
        <v>0</v>
      </c>
      <c r="AF247" s="108"/>
      <c r="AG247" s="108"/>
      <c r="AH247" s="108"/>
      <c r="AI247" s="108"/>
      <c r="AJ247" s="108"/>
      <c r="AK247" s="108">
        <v>0</v>
      </c>
      <c r="AL247" s="108"/>
      <c r="AM247" s="108"/>
      <c r="AN247" s="108"/>
      <c r="AO247" s="108"/>
      <c r="AP247" s="108"/>
      <c r="AQ247" s="108">
        <f t="shared" si="10"/>
        <v>0</v>
      </c>
      <c r="AR247" s="108"/>
      <c r="AS247" s="108"/>
      <c r="AT247" s="108"/>
      <c r="AU247" s="108"/>
      <c r="AV247" s="108"/>
      <c r="AW247" s="108">
        <v>0</v>
      </c>
      <c r="AX247" s="108"/>
      <c r="AY247" s="108"/>
      <c r="AZ247" s="108"/>
      <c r="BA247" s="108"/>
      <c r="BB247" s="108">
        <v>0</v>
      </c>
      <c r="BC247" s="108"/>
      <c r="BD247" s="108"/>
      <c r="BE247" s="108"/>
      <c r="BF247" s="108"/>
      <c r="BG247" s="108">
        <f t="shared" si="11"/>
        <v>1619006.51</v>
      </c>
      <c r="BH247" s="108"/>
      <c r="BI247" s="108"/>
      <c r="BJ247" s="108"/>
      <c r="BK247" s="108"/>
      <c r="BL247" s="108"/>
    </row>
    <row r="248" spans="1:79" s="63" customFormat="1" ht="25.5" customHeight="1" x14ac:dyDescent="0.2">
      <c r="A248" s="98">
        <v>2272</v>
      </c>
      <c r="B248" s="98"/>
      <c r="C248" s="98"/>
      <c r="D248" s="98"/>
      <c r="E248" s="98"/>
      <c r="F248" s="98"/>
      <c r="G248" s="56" t="s">
        <v>92</v>
      </c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8"/>
      <c r="T248" s="108">
        <v>0</v>
      </c>
      <c r="U248" s="108"/>
      <c r="V248" s="108"/>
      <c r="W248" s="108"/>
      <c r="X248" s="108"/>
      <c r="Y248" s="108"/>
      <c r="Z248" s="108">
        <v>84824.13</v>
      </c>
      <c r="AA248" s="108"/>
      <c r="AB248" s="108"/>
      <c r="AC248" s="108"/>
      <c r="AD248" s="108"/>
      <c r="AE248" s="108">
        <v>0</v>
      </c>
      <c r="AF248" s="108"/>
      <c r="AG248" s="108"/>
      <c r="AH248" s="108"/>
      <c r="AI248" s="108"/>
      <c r="AJ248" s="108"/>
      <c r="AK248" s="108">
        <v>0</v>
      </c>
      <c r="AL248" s="108"/>
      <c r="AM248" s="108"/>
      <c r="AN248" s="108"/>
      <c r="AO248" s="108"/>
      <c r="AP248" s="108"/>
      <c r="AQ248" s="108">
        <f t="shared" si="10"/>
        <v>0</v>
      </c>
      <c r="AR248" s="108"/>
      <c r="AS248" s="108"/>
      <c r="AT248" s="108"/>
      <c r="AU248" s="108"/>
      <c r="AV248" s="108"/>
      <c r="AW248" s="108">
        <v>0</v>
      </c>
      <c r="AX248" s="108"/>
      <c r="AY248" s="108"/>
      <c r="AZ248" s="108"/>
      <c r="BA248" s="108"/>
      <c r="BB248" s="108">
        <v>0</v>
      </c>
      <c r="BC248" s="108"/>
      <c r="BD248" s="108"/>
      <c r="BE248" s="108"/>
      <c r="BF248" s="108"/>
      <c r="BG248" s="108">
        <f t="shared" si="11"/>
        <v>84824.13</v>
      </c>
      <c r="BH248" s="108"/>
      <c r="BI248" s="108"/>
      <c r="BJ248" s="108"/>
      <c r="BK248" s="108"/>
      <c r="BL248" s="108"/>
    </row>
    <row r="249" spans="1:79" s="63" customFormat="1" ht="12.75" customHeight="1" x14ac:dyDescent="0.2">
      <c r="A249" s="98">
        <v>2273</v>
      </c>
      <c r="B249" s="98"/>
      <c r="C249" s="98"/>
      <c r="D249" s="98"/>
      <c r="E249" s="98"/>
      <c r="F249" s="98"/>
      <c r="G249" s="56" t="s">
        <v>93</v>
      </c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8"/>
      <c r="T249" s="108">
        <v>0</v>
      </c>
      <c r="U249" s="108"/>
      <c r="V249" s="108"/>
      <c r="W249" s="108"/>
      <c r="X249" s="108"/>
      <c r="Y249" s="108"/>
      <c r="Z249" s="108">
        <v>1207722.7</v>
      </c>
      <c r="AA249" s="108"/>
      <c r="AB249" s="108"/>
      <c r="AC249" s="108"/>
      <c r="AD249" s="108"/>
      <c r="AE249" s="108">
        <v>0</v>
      </c>
      <c r="AF249" s="108"/>
      <c r="AG249" s="108"/>
      <c r="AH249" s="108"/>
      <c r="AI249" s="108"/>
      <c r="AJ249" s="108"/>
      <c r="AK249" s="108">
        <v>0</v>
      </c>
      <c r="AL249" s="108"/>
      <c r="AM249" s="108"/>
      <c r="AN249" s="108"/>
      <c r="AO249" s="108"/>
      <c r="AP249" s="108"/>
      <c r="AQ249" s="108">
        <f t="shared" si="10"/>
        <v>0</v>
      </c>
      <c r="AR249" s="108"/>
      <c r="AS249" s="108"/>
      <c r="AT249" s="108"/>
      <c r="AU249" s="108"/>
      <c r="AV249" s="108"/>
      <c r="AW249" s="108">
        <v>0</v>
      </c>
      <c r="AX249" s="108"/>
      <c r="AY249" s="108"/>
      <c r="AZ249" s="108"/>
      <c r="BA249" s="108"/>
      <c r="BB249" s="108">
        <v>0</v>
      </c>
      <c r="BC249" s="108"/>
      <c r="BD249" s="108"/>
      <c r="BE249" s="108"/>
      <c r="BF249" s="108"/>
      <c r="BG249" s="108">
        <f t="shared" si="11"/>
        <v>1207722.7</v>
      </c>
      <c r="BH249" s="108"/>
      <c r="BI249" s="108"/>
      <c r="BJ249" s="108"/>
      <c r="BK249" s="108"/>
      <c r="BL249" s="108"/>
    </row>
    <row r="250" spans="1:79" s="63" customFormat="1" ht="12.75" customHeight="1" x14ac:dyDescent="0.2">
      <c r="A250" s="98">
        <v>2274</v>
      </c>
      <c r="B250" s="98"/>
      <c r="C250" s="98"/>
      <c r="D250" s="98"/>
      <c r="E250" s="98"/>
      <c r="F250" s="98"/>
      <c r="G250" s="56" t="s">
        <v>94</v>
      </c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8"/>
      <c r="T250" s="108">
        <v>0</v>
      </c>
      <c r="U250" s="108"/>
      <c r="V250" s="108"/>
      <c r="W250" s="108"/>
      <c r="X250" s="108"/>
      <c r="Y250" s="108"/>
      <c r="Z250" s="108">
        <v>1253038.49</v>
      </c>
      <c r="AA250" s="108"/>
      <c r="AB250" s="108"/>
      <c r="AC250" s="108"/>
      <c r="AD250" s="108"/>
      <c r="AE250" s="108">
        <v>0</v>
      </c>
      <c r="AF250" s="108"/>
      <c r="AG250" s="108"/>
      <c r="AH250" s="108"/>
      <c r="AI250" s="108"/>
      <c r="AJ250" s="108"/>
      <c r="AK250" s="108">
        <v>0</v>
      </c>
      <c r="AL250" s="108"/>
      <c r="AM250" s="108"/>
      <c r="AN250" s="108"/>
      <c r="AO250" s="108"/>
      <c r="AP250" s="108"/>
      <c r="AQ250" s="108">
        <f t="shared" si="10"/>
        <v>0</v>
      </c>
      <c r="AR250" s="108"/>
      <c r="AS250" s="108"/>
      <c r="AT250" s="108"/>
      <c r="AU250" s="108"/>
      <c r="AV250" s="108"/>
      <c r="AW250" s="108">
        <v>0</v>
      </c>
      <c r="AX250" s="108"/>
      <c r="AY250" s="108"/>
      <c r="AZ250" s="108"/>
      <c r="BA250" s="108"/>
      <c r="BB250" s="108">
        <v>0</v>
      </c>
      <c r="BC250" s="108"/>
      <c r="BD250" s="108"/>
      <c r="BE250" s="108"/>
      <c r="BF250" s="108"/>
      <c r="BG250" s="108">
        <f t="shared" si="11"/>
        <v>1253038.49</v>
      </c>
      <c r="BH250" s="108"/>
      <c r="BI250" s="108"/>
      <c r="BJ250" s="108"/>
      <c r="BK250" s="108"/>
      <c r="BL250" s="108"/>
    </row>
    <row r="251" spans="1:79" s="63" customFormat="1" ht="25.5" customHeight="1" x14ac:dyDescent="0.2">
      <c r="A251" s="98">
        <v>2275</v>
      </c>
      <c r="B251" s="98"/>
      <c r="C251" s="98"/>
      <c r="D251" s="98"/>
      <c r="E251" s="98"/>
      <c r="F251" s="98"/>
      <c r="G251" s="56" t="s">
        <v>95</v>
      </c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8"/>
      <c r="T251" s="108">
        <v>0</v>
      </c>
      <c r="U251" s="108"/>
      <c r="V251" s="108"/>
      <c r="W251" s="108"/>
      <c r="X251" s="108"/>
      <c r="Y251" s="108"/>
      <c r="Z251" s="108">
        <v>41106.46</v>
      </c>
      <c r="AA251" s="108"/>
      <c r="AB251" s="108"/>
      <c r="AC251" s="108"/>
      <c r="AD251" s="108"/>
      <c r="AE251" s="108">
        <v>0</v>
      </c>
      <c r="AF251" s="108"/>
      <c r="AG251" s="108"/>
      <c r="AH251" s="108"/>
      <c r="AI251" s="108"/>
      <c r="AJ251" s="108"/>
      <c r="AK251" s="108">
        <v>0</v>
      </c>
      <c r="AL251" s="108"/>
      <c r="AM251" s="108"/>
      <c r="AN251" s="108"/>
      <c r="AO251" s="108"/>
      <c r="AP251" s="108"/>
      <c r="AQ251" s="108">
        <f t="shared" si="10"/>
        <v>0</v>
      </c>
      <c r="AR251" s="108"/>
      <c r="AS251" s="108"/>
      <c r="AT251" s="108"/>
      <c r="AU251" s="108"/>
      <c r="AV251" s="108"/>
      <c r="AW251" s="108">
        <v>0</v>
      </c>
      <c r="AX251" s="108"/>
      <c r="AY251" s="108"/>
      <c r="AZ251" s="108"/>
      <c r="BA251" s="108"/>
      <c r="BB251" s="108">
        <v>0</v>
      </c>
      <c r="BC251" s="108"/>
      <c r="BD251" s="108"/>
      <c r="BE251" s="108"/>
      <c r="BF251" s="108"/>
      <c r="BG251" s="108">
        <f t="shared" si="11"/>
        <v>41106.46</v>
      </c>
      <c r="BH251" s="108"/>
      <c r="BI251" s="108"/>
      <c r="BJ251" s="108"/>
      <c r="BK251" s="108"/>
      <c r="BL251" s="108"/>
    </row>
    <row r="252" spans="1:79" s="63" customFormat="1" ht="38.25" customHeight="1" x14ac:dyDescent="0.2">
      <c r="A252" s="98">
        <v>2282</v>
      </c>
      <c r="B252" s="98"/>
      <c r="C252" s="98"/>
      <c r="D252" s="98"/>
      <c r="E252" s="98"/>
      <c r="F252" s="98"/>
      <c r="G252" s="56" t="s">
        <v>96</v>
      </c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8"/>
      <c r="T252" s="108">
        <v>0</v>
      </c>
      <c r="U252" s="108"/>
      <c r="V252" s="108"/>
      <c r="W252" s="108"/>
      <c r="X252" s="108"/>
      <c r="Y252" s="108"/>
      <c r="Z252" s="108">
        <v>19340</v>
      </c>
      <c r="AA252" s="108"/>
      <c r="AB252" s="108"/>
      <c r="AC252" s="108"/>
      <c r="AD252" s="108"/>
      <c r="AE252" s="108">
        <v>0</v>
      </c>
      <c r="AF252" s="108"/>
      <c r="AG252" s="108"/>
      <c r="AH252" s="108"/>
      <c r="AI252" s="108"/>
      <c r="AJ252" s="108"/>
      <c r="AK252" s="108">
        <v>0</v>
      </c>
      <c r="AL252" s="108"/>
      <c r="AM252" s="108"/>
      <c r="AN252" s="108"/>
      <c r="AO252" s="108"/>
      <c r="AP252" s="108"/>
      <c r="AQ252" s="108">
        <f t="shared" si="10"/>
        <v>0</v>
      </c>
      <c r="AR252" s="108"/>
      <c r="AS252" s="108"/>
      <c r="AT252" s="108"/>
      <c r="AU252" s="108"/>
      <c r="AV252" s="108"/>
      <c r="AW252" s="108">
        <v>0</v>
      </c>
      <c r="AX252" s="108"/>
      <c r="AY252" s="108"/>
      <c r="AZ252" s="108"/>
      <c r="BA252" s="108"/>
      <c r="BB252" s="108">
        <v>0</v>
      </c>
      <c r="BC252" s="108"/>
      <c r="BD252" s="108"/>
      <c r="BE252" s="108"/>
      <c r="BF252" s="108"/>
      <c r="BG252" s="108">
        <f t="shared" si="11"/>
        <v>19340</v>
      </c>
      <c r="BH252" s="108"/>
      <c r="BI252" s="108"/>
      <c r="BJ252" s="108"/>
      <c r="BK252" s="108"/>
      <c r="BL252" s="108"/>
    </row>
    <row r="253" spans="1:79" s="63" customFormat="1" ht="12.75" customHeight="1" x14ac:dyDescent="0.2">
      <c r="A253" s="98">
        <v>2800</v>
      </c>
      <c r="B253" s="98"/>
      <c r="C253" s="98"/>
      <c r="D253" s="98"/>
      <c r="E253" s="98"/>
      <c r="F253" s="98"/>
      <c r="G253" s="56" t="s">
        <v>97</v>
      </c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8"/>
      <c r="T253" s="108">
        <v>0</v>
      </c>
      <c r="U253" s="108"/>
      <c r="V253" s="108"/>
      <c r="W253" s="108"/>
      <c r="X253" s="108"/>
      <c r="Y253" s="108"/>
      <c r="Z253" s="108">
        <v>5022.21</v>
      </c>
      <c r="AA253" s="108"/>
      <c r="AB253" s="108"/>
      <c r="AC253" s="108"/>
      <c r="AD253" s="108"/>
      <c r="AE253" s="108">
        <v>0</v>
      </c>
      <c r="AF253" s="108"/>
      <c r="AG253" s="108"/>
      <c r="AH253" s="108"/>
      <c r="AI253" s="108"/>
      <c r="AJ253" s="108"/>
      <c r="AK253" s="108">
        <v>0</v>
      </c>
      <c r="AL253" s="108"/>
      <c r="AM253" s="108"/>
      <c r="AN253" s="108"/>
      <c r="AO253" s="108"/>
      <c r="AP253" s="108"/>
      <c r="AQ253" s="108">
        <f t="shared" si="10"/>
        <v>0</v>
      </c>
      <c r="AR253" s="108"/>
      <c r="AS253" s="108"/>
      <c r="AT253" s="108"/>
      <c r="AU253" s="108"/>
      <c r="AV253" s="108"/>
      <c r="AW253" s="108">
        <v>0</v>
      </c>
      <c r="AX253" s="108"/>
      <c r="AY253" s="108"/>
      <c r="AZ253" s="108"/>
      <c r="BA253" s="108"/>
      <c r="BB253" s="108">
        <v>0</v>
      </c>
      <c r="BC253" s="108"/>
      <c r="BD253" s="108"/>
      <c r="BE253" s="108"/>
      <c r="BF253" s="108"/>
      <c r="BG253" s="108">
        <f t="shared" si="11"/>
        <v>5022.21</v>
      </c>
      <c r="BH253" s="108"/>
      <c r="BI253" s="108"/>
      <c r="BJ253" s="108"/>
      <c r="BK253" s="108"/>
      <c r="BL253" s="108"/>
    </row>
    <row r="254" spans="1:79" s="74" customFormat="1" ht="12.75" customHeight="1" x14ac:dyDescent="0.2">
      <c r="A254" s="99"/>
      <c r="B254" s="99"/>
      <c r="C254" s="99"/>
      <c r="D254" s="99"/>
      <c r="E254" s="99"/>
      <c r="F254" s="99"/>
      <c r="G254" s="67" t="s">
        <v>67</v>
      </c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9"/>
      <c r="T254" s="107">
        <v>0</v>
      </c>
      <c r="U254" s="107"/>
      <c r="V254" s="107"/>
      <c r="W254" s="107"/>
      <c r="X254" s="107"/>
      <c r="Y254" s="107"/>
      <c r="Z254" s="107">
        <v>16760079.210000001</v>
      </c>
      <c r="AA254" s="107"/>
      <c r="AB254" s="107"/>
      <c r="AC254" s="107"/>
      <c r="AD254" s="107"/>
      <c r="AE254" s="107">
        <v>0</v>
      </c>
      <c r="AF254" s="107"/>
      <c r="AG254" s="107"/>
      <c r="AH254" s="107"/>
      <c r="AI254" s="107"/>
      <c r="AJ254" s="107"/>
      <c r="AK254" s="107">
        <v>0</v>
      </c>
      <c r="AL254" s="107"/>
      <c r="AM254" s="107"/>
      <c r="AN254" s="107"/>
      <c r="AO254" s="107"/>
      <c r="AP254" s="107"/>
      <c r="AQ254" s="107">
        <f t="shared" si="10"/>
        <v>0</v>
      </c>
      <c r="AR254" s="107"/>
      <c r="AS254" s="107"/>
      <c r="AT254" s="107"/>
      <c r="AU254" s="107"/>
      <c r="AV254" s="107"/>
      <c r="AW254" s="107">
        <v>0</v>
      </c>
      <c r="AX254" s="107"/>
      <c r="AY254" s="107"/>
      <c r="AZ254" s="107"/>
      <c r="BA254" s="107"/>
      <c r="BB254" s="107">
        <v>0</v>
      </c>
      <c r="BC254" s="107"/>
      <c r="BD254" s="107"/>
      <c r="BE254" s="107"/>
      <c r="BF254" s="107"/>
      <c r="BG254" s="107">
        <f t="shared" si="11"/>
        <v>16760079.210000001</v>
      </c>
      <c r="BH254" s="107"/>
      <c r="BI254" s="107"/>
      <c r="BJ254" s="107"/>
      <c r="BK254" s="107"/>
      <c r="BL254" s="107"/>
    </row>
    <row r="256" spans="1:79" ht="14.25" customHeight="1" x14ac:dyDescent="0.2">
      <c r="A256" s="24" t="s">
        <v>252</v>
      </c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</row>
    <row r="257" spans="1:79" ht="15" customHeight="1" x14ac:dyDescent="0.2">
      <c r="A257" s="30" t="s">
        <v>34</v>
      </c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</row>
    <row r="258" spans="1:79" ht="18" customHeight="1" x14ac:dyDescent="0.2">
      <c r="A258" s="34" t="s">
        <v>232</v>
      </c>
      <c r="B258" s="34"/>
      <c r="C258" s="34"/>
      <c r="D258" s="34"/>
      <c r="E258" s="34"/>
      <c r="F258" s="34"/>
      <c r="G258" s="34" t="s">
        <v>36</v>
      </c>
      <c r="H258" s="34"/>
      <c r="I258" s="34"/>
      <c r="J258" s="34"/>
      <c r="K258" s="34"/>
      <c r="L258" s="34"/>
      <c r="M258" s="34"/>
      <c r="N258" s="34"/>
      <c r="O258" s="34"/>
      <c r="P258" s="34"/>
      <c r="Q258" s="34" t="s">
        <v>253</v>
      </c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 t="s">
        <v>183</v>
      </c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</row>
    <row r="259" spans="1:79" ht="42.95" customHeight="1" x14ac:dyDescent="0.2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 t="s">
        <v>254</v>
      </c>
      <c r="R259" s="34"/>
      <c r="S259" s="34"/>
      <c r="T259" s="34"/>
      <c r="U259" s="34"/>
      <c r="V259" s="93" t="s">
        <v>255</v>
      </c>
      <c r="W259" s="93"/>
      <c r="X259" s="93"/>
      <c r="Y259" s="93"/>
      <c r="Z259" s="34" t="s">
        <v>256</v>
      </c>
      <c r="AA259" s="34"/>
      <c r="AB259" s="34"/>
      <c r="AC259" s="34"/>
      <c r="AD259" s="34"/>
      <c r="AE259" s="34"/>
      <c r="AF259" s="34"/>
      <c r="AG259" s="34"/>
      <c r="AH259" s="34"/>
      <c r="AI259" s="34"/>
      <c r="AJ259" s="34" t="s">
        <v>257</v>
      </c>
      <c r="AK259" s="34"/>
      <c r="AL259" s="34"/>
      <c r="AM259" s="34"/>
      <c r="AN259" s="34"/>
      <c r="AO259" s="34" t="s">
        <v>258</v>
      </c>
      <c r="AP259" s="34"/>
      <c r="AQ259" s="34"/>
      <c r="AR259" s="34"/>
      <c r="AS259" s="34"/>
      <c r="AT259" s="93" t="s">
        <v>259</v>
      </c>
      <c r="AU259" s="93"/>
      <c r="AV259" s="93"/>
      <c r="AW259" s="93"/>
      <c r="AX259" s="34" t="s">
        <v>256</v>
      </c>
      <c r="AY259" s="34"/>
      <c r="AZ259" s="34"/>
      <c r="BA259" s="34"/>
      <c r="BB259" s="34"/>
      <c r="BC259" s="34"/>
      <c r="BD259" s="34"/>
      <c r="BE259" s="34"/>
      <c r="BF259" s="34"/>
      <c r="BG259" s="34"/>
      <c r="BH259" s="34" t="s">
        <v>260</v>
      </c>
      <c r="BI259" s="34"/>
      <c r="BJ259" s="34"/>
      <c r="BK259" s="34"/>
      <c r="BL259" s="34"/>
    </row>
    <row r="260" spans="1:79" ht="63" customHeight="1" x14ac:dyDescent="0.2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93"/>
      <c r="W260" s="93"/>
      <c r="X260" s="93"/>
      <c r="Y260" s="93"/>
      <c r="Z260" s="34" t="s">
        <v>240</v>
      </c>
      <c r="AA260" s="34"/>
      <c r="AB260" s="34"/>
      <c r="AC260" s="34"/>
      <c r="AD260" s="34"/>
      <c r="AE260" s="34" t="s">
        <v>241</v>
      </c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93"/>
      <c r="AU260" s="93"/>
      <c r="AV260" s="93"/>
      <c r="AW260" s="93"/>
      <c r="AX260" s="34" t="s">
        <v>240</v>
      </c>
      <c r="AY260" s="34"/>
      <c r="AZ260" s="34"/>
      <c r="BA260" s="34"/>
      <c r="BB260" s="34"/>
      <c r="BC260" s="34" t="s">
        <v>241</v>
      </c>
      <c r="BD260" s="34"/>
      <c r="BE260" s="34"/>
      <c r="BF260" s="34"/>
      <c r="BG260" s="34"/>
      <c r="BH260" s="34"/>
      <c r="BI260" s="34"/>
      <c r="BJ260" s="34"/>
      <c r="BK260" s="34"/>
      <c r="BL260" s="34"/>
    </row>
    <row r="261" spans="1:79" ht="15" customHeight="1" x14ac:dyDescent="0.2">
      <c r="A261" s="34">
        <v>1</v>
      </c>
      <c r="B261" s="34"/>
      <c r="C261" s="34"/>
      <c r="D261" s="34"/>
      <c r="E261" s="34"/>
      <c r="F261" s="34"/>
      <c r="G261" s="34">
        <v>2</v>
      </c>
      <c r="H261" s="34"/>
      <c r="I261" s="34"/>
      <c r="J261" s="34"/>
      <c r="K261" s="34"/>
      <c r="L261" s="34"/>
      <c r="M261" s="34"/>
      <c r="N261" s="34"/>
      <c r="O261" s="34"/>
      <c r="P261" s="34"/>
      <c r="Q261" s="34">
        <v>3</v>
      </c>
      <c r="R261" s="34"/>
      <c r="S261" s="34"/>
      <c r="T261" s="34"/>
      <c r="U261" s="34"/>
      <c r="V261" s="34">
        <v>4</v>
      </c>
      <c r="W261" s="34"/>
      <c r="X261" s="34"/>
      <c r="Y261" s="34"/>
      <c r="Z261" s="34">
        <v>5</v>
      </c>
      <c r="AA261" s="34"/>
      <c r="AB261" s="34"/>
      <c r="AC261" s="34"/>
      <c r="AD261" s="34"/>
      <c r="AE261" s="34">
        <v>6</v>
      </c>
      <c r="AF261" s="34"/>
      <c r="AG261" s="34"/>
      <c r="AH261" s="34"/>
      <c r="AI261" s="34"/>
      <c r="AJ261" s="34">
        <v>7</v>
      </c>
      <c r="AK261" s="34"/>
      <c r="AL261" s="34"/>
      <c r="AM261" s="34"/>
      <c r="AN261" s="34"/>
      <c r="AO261" s="34">
        <v>8</v>
      </c>
      <c r="AP261" s="34"/>
      <c r="AQ261" s="34"/>
      <c r="AR261" s="34"/>
      <c r="AS261" s="34"/>
      <c r="AT261" s="34">
        <v>9</v>
      </c>
      <c r="AU261" s="34"/>
      <c r="AV261" s="34"/>
      <c r="AW261" s="34"/>
      <c r="AX261" s="34">
        <v>10</v>
      </c>
      <c r="AY261" s="34"/>
      <c r="AZ261" s="34"/>
      <c r="BA261" s="34"/>
      <c r="BB261" s="34"/>
      <c r="BC261" s="34">
        <v>11</v>
      </c>
      <c r="BD261" s="34"/>
      <c r="BE261" s="34"/>
      <c r="BF261" s="34"/>
      <c r="BG261" s="34"/>
      <c r="BH261" s="34">
        <v>12</v>
      </c>
      <c r="BI261" s="34"/>
      <c r="BJ261" s="34"/>
      <c r="BK261" s="34"/>
      <c r="BL261" s="34"/>
    </row>
    <row r="262" spans="1:79" s="88" customFormat="1" ht="12" hidden="1" customHeight="1" x14ac:dyDescent="0.2">
      <c r="A262" s="76" t="s">
        <v>83</v>
      </c>
      <c r="B262" s="76"/>
      <c r="C262" s="76"/>
      <c r="D262" s="76"/>
      <c r="E262" s="76"/>
      <c r="F262" s="76"/>
      <c r="G262" s="114" t="s">
        <v>47</v>
      </c>
      <c r="H262" s="114"/>
      <c r="I262" s="114"/>
      <c r="J262" s="114"/>
      <c r="K262" s="114"/>
      <c r="L262" s="114"/>
      <c r="M262" s="114"/>
      <c r="N262" s="114"/>
      <c r="O262" s="114"/>
      <c r="P262" s="114"/>
      <c r="Q262" s="101" t="s">
        <v>242</v>
      </c>
      <c r="R262" s="101"/>
      <c r="S262" s="101"/>
      <c r="T262" s="101"/>
      <c r="U262" s="101"/>
      <c r="V262" s="101" t="s">
        <v>243</v>
      </c>
      <c r="W262" s="101"/>
      <c r="X262" s="101"/>
      <c r="Y262" s="101"/>
      <c r="Z262" s="101" t="s">
        <v>244</v>
      </c>
      <c r="AA262" s="101"/>
      <c r="AB262" s="101"/>
      <c r="AC262" s="101"/>
      <c r="AD262" s="101"/>
      <c r="AE262" s="101" t="s">
        <v>245</v>
      </c>
      <c r="AF262" s="101"/>
      <c r="AG262" s="101"/>
      <c r="AH262" s="101"/>
      <c r="AI262" s="101"/>
      <c r="AJ262" s="122" t="s">
        <v>261</v>
      </c>
      <c r="AK262" s="101"/>
      <c r="AL262" s="101"/>
      <c r="AM262" s="101"/>
      <c r="AN262" s="101"/>
      <c r="AO262" s="101" t="s">
        <v>247</v>
      </c>
      <c r="AP262" s="101"/>
      <c r="AQ262" s="101"/>
      <c r="AR262" s="101"/>
      <c r="AS262" s="101"/>
      <c r="AT262" s="122" t="s">
        <v>262</v>
      </c>
      <c r="AU262" s="101"/>
      <c r="AV262" s="101"/>
      <c r="AW262" s="101"/>
      <c r="AX262" s="101" t="s">
        <v>248</v>
      </c>
      <c r="AY262" s="101"/>
      <c r="AZ262" s="101"/>
      <c r="BA262" s="101"/>
      <c r="BB262" s="101"/>
      <c r="BC262" s="101" t="s">
        <v>263</v>
      </c>
      <c r="BD262" s="101"/>
      <c r="BE262" s="101"/>
      <c r="BF262" s="101"/>
      <c r="BG262" s="101"/>
      <c r="BH262" s="122" t="s">
        <v>261</v>
      </c>
      <c r="BI262" s="101"/>
      <c r="BJ262" s="101"/>
      <c r="BK262" s="101"/>
      <c r="BL262" s="101"/>
      <c r="CA262" s="88" t="s">
        <v>264</v>
      </c>
    </row>
    <row r="263" spans="1:79" s="63" customFormat="1" ht="12.75" customHeight="1" x14ac:dyDescent="0.2">
      <c r="A263" s="98">
        <v>2111</v>
      </c>
      <c r="B263" s="98"/>
      <c r="C263" s="98"/>
      <c r="D263" s="98"/>
      <c r="E263" s="98"/>
      <c r="F263" s="98"/>
      <c r="G263" s="56" t="s">
        <v>85</v>
      </c>
      <c r="H263" s="57"/>
      <c r="I263" s="57"/>
      <c r="J263" s="57"/>
      <c r="K263" s="57"/>
      <c r="L263" s="57"/>
      <c r="M263" s="57"/>
      <c r="N263" s="57"/>
      <c r="O263" s="57"/>
      <c r="P263" s="58"/>
      <c r="Q263" s="108">
        <v>11231494</v>
      </c>
      <c r="R263" s="108"/>
      <c r="S263" s="108"/>
      <c r="T263" s="108"/>
      <c r="U263" s="108"/>
      <c r="V263" s="108">
        <v>0</v>
      </c>
      <c r="W263" s="108"/>
      <c r="X263" s="108"/>
      <c r="Y263" s="108"/>
      <c r="Z263" s="108">
        <v>0</v>
      </c>
      <c r="AA263" s="108"/>
      <c r="AB263" s="108"/>
      <c r="AC263" s="108"/>
      <c r="AD263" s="108"/>
      <c r="AE263" s="108">
        <v>0</v>
      </c>
      <c r="AF263" s="108"/>
      <c r="AG263" s="108"/>
      <c r="AH263" s="108"/>
      <c r="AI263" s="108"/>
      <c r="AJ263" s="108">
        <f t="shared" ref="AJ263:AJ275" si="12">IF(ISNUMBER(Q263),Q263,0)-IF(ISNUMBER(Z263),Z263,0)</f>
        <v>11231494</v>
      </c>
      <c r="AK263" s="108"/>
      <c r="AL263" s="108"/>
      <c r="AM263" s="108"/>
      <c r="AN263" s="108"/>
      <c r="AO263" s="108">
        <v>10528306</v>
      </c>
      <c r="AP263" s="108"/>
      <c r="AQ263" s="108"/>
      <c r="AR263" s="108"/>
      <c r="AS263" s="108"/>
      <c r="AT263" s="108">
        <f t="shared" ref="AT263:AT275" si="13">IF(ISNUMBER(V263),V263,0)-IF(ISNUMBER(Z263),Z263,0)-IF(ISNUMBER(AE263),AE263,0)</f>
        <v>0</v>
      </c>
      <c r="AU263" s="108"/>
      <c r="AV263" s="108"/>
      <c r="AW263" s="108"/>
      <c r="AX263" s="108">
        <v>0</v>
      </c>
      <c r="AY263" s="108"/>
      <c r="AZ263" s="108"/>
      <c r="BA263" s="108"/>
      <c r="BB263" s="108"/>
      <c r="BC263" s="108">
        <v>0</v>
      </c>
      <c r="BD263" s="108"/>
      <c r="BE263" s="108"/>
      <c r="BF263" s="108"/>
      <c r="BG263" s="108"/>
      <c r="BH263" s="108">
        <f t="shared" ref="BH263:BH275" si="14">IF(ISNUMBER(AO263),AO263,0)-IF(ISNUMBER(AX263),AX263,0)</f>
        <v>10528306</v>
      </c>
      <c r="BI263" s="108"/>
      <c r="BJ263" s="108"/>
      <c r="BK263" s="108"/>
      <c r="BL263" s="108"/>
      <c r="CA263" s="63" t="s">
        <v>265</v>
      </c>
    </row>
    <row r="264" spans="1:79" s="63" customFormat="1" ht="12.75" customHeight="1" x14ac:dyDescent="0.2">
      <c r="A264" s="98">
        <v>2120</v>
      </c>
      <c r="B264" s="98"/>
      <c r="C264" s="98"/>
      <c r="D264" s="98"/>
      <c r="E264" s="98"/>
      <c r="F264" s="98"/>
      <c r="G264" s="56" t="s">
        <v>87</v>
      </c>
      <c r="H264" s="57"/>
      <c r="I264" s="57"/>
      <c r="J264" s="57"/>
      <c r="K264" s="57"/>
      <c r="L264" s="57"/>
      <c r="M264" s="57"/>
      <c r="N264" s="57"/>
      <c r="O264" s="57"/>
      <c r="P264" s="58"/>
      <c r="Q264" s="108">
        <v>2470544</v>
      </c>
      <c r="R264" s="108"/>
      <c r="S264" s="108"/>
      <c r="T264" s="108"/>
      <c r="U264" s="108"/>
      <c r="V264" s="108">
        <v>0</v>
      </c>
      <c r="W264" s="108"/>
      <c r="X264" s="108"/>
      <c r="Y264" s="108"/>
      <c r="Z264" s="108">
        <v>0</v>
      </c>
      <c r="AA264" s="108"/>
      <c r="AB264" s="108"/>
      <c r="AC264" s="108"/>
      <c r="AD264" s="108"/>
      <c r="AE264" s="108">
        <v>0</v>
      </c>
      <c r="AF264" s="108"/>
      <c r="AG264" s="108"/>
      <c r="AH264" s="108"/>
      <c r="AI264" s="108"/>
      <c r="AJ264" s="108">
        <f t="shared" si="12"/>
        <v>2470544</v>
      </c>
      <c r="AK264" s="108"/>
      <c r="AL264" s="108"/>
      <c r="AM264" s="108"/>
      <c r="AN264" s="108"/>
      <c r="AO264" s="108">
        <v>2326810</v>
      </c>
      <c r="AP264" s="108"/>
      <c r="AQ264" s="108"/>
      <c r="AR264" s="108"/>
      <c r="AS264" s="108"/>
      <c r="AT264" s="108">
        <f t="shared" si="13"/>
        <v>0</v>
      </c>
      <c r="AU264" s="108"/>
      <c r="AV264" s="108"/>
      <c r="AW264" s="108"/>
      <c r="AX264" s="108">
        <v>0</v>
      </c>
      <c r="AY264" s="108"/>
      <c r="AZ264" s="108"/>
      <c r="BA264" s="108"/>
      <c r="BB264" s="108"/>
      <c r="BC264" s="108">
        <v>0</v>
      </c>
      <c r="BD264" s="108"/>
      <c r="BE264" s="108"/>
      <c r="BF264" s="108"/>
      <c r="BG264" s="108"/>
      <c r="BH264" s="108">
        <f t="shared" si="14"/>
        <v>2326810</v>
      </c>
      <c r="BI264" s="108"/>
      <c r="BJ264" s="108"/>
      <c r="BK264" s="108"/>
      <c r="BL264" s="108"/>
    </row>
    <row r="265" spans="1:79" s="63" customFormat="1" ht="25.5" customHeight="1" x14ac:dyDescent="0.2">
      <c r="A265" s="98">
        <v>2210</v>
      </c>
      <c r="B265" s="98"/>
      <c r="C265" s="98"/>
      <c r="D265" s="98"/>
      <c r="E265" s="98"/>
      <c r="F265" s="98"/>
      <c r="G265" s="56" t="s">
        <v>88</v>
      </c>
      <c r="H265" s="57"/>
      <c r="I265" s="57"/>
      <c r="J265" s="57"/>
      <c r="K265" s="57"/>
      <c r="L265" s="57"/>
      <c r="M265" s="57"/>
      <c r="N265" s="57"/>
      <c r="O265" s="57"/>
      <c r="P265" s="58"/>
      <c r="Q265" s="108">
        <v>258118</v>
      </c>
      <c r="R265" s="108"/>
      <c r="S265" s="108"/>
      <c r="T265" s="108"/>
      <c r="U265" s="108"/>
      <c r="V265" s="108">
        <v>0</v>
      </c>
      <c r="W265" s="108"/>
      <c r="X265" s="108"/>
      <c r="Y265" s="108"/>
      <c r="Z265" s="108">
        <v>0</v>
      </c>
      <c r="AA265" s="108"/>
      <c r="AB265" s="108"/>
      <c r="AC265" s="108"/>
      <c r="AD265" s="108"/>
      <c r="AE265" s="108">
        <v>0</v>
      </c>
      <c r="AF265" s="108"/>
      <c r="AG265" s="108"/>
      <c r="AH265" s="108"/>
      <c r="AI265" s="108"/>
      <c r="AJ265" s="108">
        <f t="shared" si="12"/>
        <v>258118</v>
      </c>
      <c r="AK265" s="108"/>
      <c r="AL265" s="108"/>
      <c r="AM265" s="108"/>
      <c r="AN265" s="108"/>
      <c r="AO265" s="108">
        <v>87061</v>
      </c>
      <c r="AP265" s="108"/>
      <c r="AQ265" s="108"/>
      <c r="AR265" s="108"/>
      <c r="AS265" s="108"/>
      <c r="AT265" s="108">
        <f t="shared" si="13"/>
        <v>0</v>
      </c>
      <c r="AU265" s="108"/>
      <c r="AV265" s="108"/>
      <c r="AW265" s="108"/>
      <c r="AX265" s="108">
        <v>0</v>
      </c>
      <c r="AY265" s="108"/>
      <c r="AZ265" s="108"/>
      <c r="BA265" s="108"/>
      <c r="BB265" s="108"/>
      <c r="BC265" s="108">
        <v>0</v>
      </c>
      <c r="BD265" s="108"/>
      <c r="BE265" s="108"/>
      <c r="BF265" s="108"/>
      <c r="BG265" s="108"/>
      <c r="BH265" s="108">
        <f t="shared" si="14"/>
        <v>87061</v>
      </c>
      <c r="BI265" s="108"/>
      <c r="BJ265" s="108"/>
      <c r="BK265" s="108"/>
      <c r="BL265" s="108"/>
    </row>
    <row r="266" spans="1:79" s="63" customFormat="1" ht="25.5" customHeight="1" x14ac:dyDescent="0.2">
      <c r="A266" s="98">
        <v>2220</v>
      </c>
      <c r="B266" s="98"/>
      <c r="C266" s="98"/>
      <c r="D266" s="98"/>
      <c r="E266" s="98"/>
      <c r="F266" s="98"/>
      <c r="G266" s="56" t="s">
        <v>89</v>
      </c>
      <c r="H266" s="57"/>
      <c r="I266" s="57"/>
      <c r="J266" s="57"/>
      <c r="K266" s="57"/>
      <c r="L266" s="57"/>
      <c r="M266" s="57"/>
      <c r="N266" s="57"/>
      <c r="O266" s="57"/>
      <c r="P266" s="58"/>
      <c r="Q266" s="108">
        <v>5450</v>
      </c>
      <c r="R266" s="108"/>
      <c r="S266" s="108"/>
      <c r="T266" s="108"/>
      <c r="U266" s="108"/>
      <c r="V266" s="108">
        <v>0</v>
      </c>
      <c r="W266" s="108"/>
      <c r="X266" s="108"/>
      <c r="Y266" s="108"/>
      <c r="Z266" s="108">
        <v>0</v>
      </c>
      <c r="AA266" s="108"/>
      <c r="AB266" s="108"/>
      <c r="AC266" s="108"/>
      <c r="AD266" s="108"/>
      <c r="AE266" s="108">
        <v>0</v>
      </c>
      <c r="AF266" s="108"/>
      <c r="AG266" s="108"/>
      <c r="AH266" s="108"/>
      <c r="AI266" s="108"/>
      <c r="AJ266" s="108">
        <f t="shared" si="12"/>
        <v>5450</v>
      </c>
      <c r="AK266" s="108"/>
      <c r="AL266" s="108"/>
      <c r="AM266" s="108"/>
      <c r="AN266" s="108"/>
      <c r="AO266" s="108">
        <v>0</v>
      </c>
      <c r="AP266" s="108"/>
      <c r="AQ266" s="108"/>
      <c r="AR266" s="108"/>
      <c r="AS266" s="108"/>
      <c r="AT266" s="108">
        <f t="shared" si="13"/>
        <v>0</v>
      </c>
      <c r="AU266" s="108"/>
      <c r="AV266" s="108"/>
      <c r="AW266" s="108"/>
      <c r="AX266" s="108">
        <v>0</v>
      </c>
      <c r="AY266" s="108"/>
      <c r="AZ266" s="108"/>
      <c r="BA266" s="108"/>
      <c r="BB266" s="108"/>
      <c r="BC266" s="108">
        <v>0</v>
      </c>
      <c r="BD266" s="108"/>
      <c r="BE266" s="108"/>
      <c r="BF266" s="108"/>
      <c r="BG266" s="108"/>
      <c r="BH266" s="108">
        <f t="shared" si="14"/>
        <v>0</v>
      </c>
      <c r="BI266" s="108"/>
      <c r="BJ266" s="108"/>
      <c r="BK266" s="108"/>
      <c r="BL266" s="108"/>
    </row>
    <row r="267" spans="1:79" s="63" customFormat="1" ht="12.75" customHeight="1" x14ac:dyDescent="0.2">
      <c r="A267" s="98">
        <v>2230</v>
      </c>
      <c r="B267" s="98"/>
      <c r="C267" s="98"/>
      <c r="D267" s="98"/>
      <c r="E267" s="98"/>
      <c r="F267" s="98"/>
      <c r="G267" s="56" t="s">
        <v>90</v>
      </c>
      <c r="H267" s="57"/>
      <c r="I267" s="57"/>
      <c r="J267" s="57"/>
      <c r="K267" s="57"/>
      <c r="L267" s="57"/>
      <c r="M267" s="57"/>
      <c r="N267" s="57"/>
      <c r="O267" s="57"/>
      <c r="P267" s="58"/>
      <c r="Q267" s="108">
        <v>1990502</v>
      </c>
      <c r="R267" s="108"/>
      <c r="S267" s="108"/>
      <c r="T267" s="108"/>
      <c r="U267" s="108"/>
      <c r="V267" s="108">
        <v>0</v>
      </c>
      <c r="W267" s="108"/>
      <c r="X267" s="108"/>
      <c r="Y267" s="108"/>
      <c r="Z267" s="108">
        <v>0</v>
      </c>
      <c r="AA267" s="108"/>
      <c r="AB267" s="108"/>
      <c r="AC267" s="108"/>
      <c r="AD267" s="108"/>
      <c r="AE267" s="108">
        <v>0</v>
      </c>
      <c r="AF267" s="108"/>
      <c r="AG267" s="108"/>
      <c r="AH267" s="108"/>
      <c r="AI267" s="108"/>
      <c r="AJ267" s="108">
        <f t="shared" si="12"/>
        <v>1990502</v>
      </c>
      <c r="AK267" s="108"/>
      <c r="AL267" s="108"/>
      <c r="AM267" s="108"/>
      <c r="AN267" s="108"/>
      <c r="AO267" s="108">
        <v>1501356</v>
      </c>
      <c r="AP267" s="108"/>
      <c r="AQ267" s="108"/>
      <c r="AR267" s="108"/>
      <c r="AS267" s="108"/>
      <c r="AT267" s="108">
        <f t="shared" si="13"/>
        <v>0</v>
      </c>
      <c r="AU267" s="108"/>
      <c r="AV267" s="108"/>
      <c r="AW267" s="108"/>
      <c r="AX267" s="108">
        <v>0</v>
      </c>
      <c r="AY267" s="108"/>
      <c r="AZ267" s="108"/>
      <c r="BA267" s="108"/>
      <c r="BB267" s="108"/>
      <c r="BC267" s="108">
        <v>0</v>
      </c>
      <c r="BD267" s="108"/>
      <c r="BE267" s="108"/>
      <c r="BF267" s="108"/>
      <c r="BG267" s="108"/>
      <c r="BH267" s="108">
        <f t="shared" si="14"/>
        <v>1501356</v>
      </c>
      <c r="BI267" s="108"/>
      <c r="BJ267" s="108"/>
      <c r="BK267" s="108"/>
      <c r="BL267" s="108"/>
    </row>
    <row r="268" spans="1:79" s="63" customFormat="1" ht="25.5" customHeight="1" x14ac:dyDescent="0.2">
      <c r="A268" s="98">
        <v>2240</v>
      </c>
      <c r="B268" s="98"/>
      <c r="C268" s="98"/>
      <c r="D268" s="98"/>
      <c r="E268" s="98"/>
      <c r="F268" s="98"/>
      <c r="G268" s="56" t="s">
        <v>91</v>
      </c>
      <c r="H268" s="57"/>
      <c r="I268" s="57"/>
      <c r="J268" s="57"/>
      <c r="K268" s="57"/>
      <c r="L268" s="57"/>
      <c r="M268" s="57"/>
      <c r="N268" s="57"/>
      <c r="O268" s="57"/>
      <c r="P268" s="58"/>
      <c r="Q268" s="108">
        <v>1362748</v>
      </c>
      <c r="R268" s="108"/>
      <c r="S268" s="108"/>
      <c r="T268" s="108"/>
      <c r="U268" s="108"/>
      <c r="V268" s="108">
        <v>0</v>
      </c>
      <c r="W268" s="108"/>
      <c r="X268" s="108"/>
      <c r="Y268" s="108"/>
      <c r="Z268" s="108">
        <v>0</v>
      </c>
      <c r="AA268" s="108"/>
      <c r="AB268" s="108"/>
      <c r="AC268" s="108"/>
      <c r="AD268" s="108"/>
      <c r="AE268" s="108">
        <v>0</v>
      </c>
      <c r="AF268" s="108"/>
      <c r="AG268" s="108"/>
      <c r="AH268" s="108"/>
      <c r="AI268" s="108"/>
      <c r="AJ268" s="108">
        <f t="shared" si="12"/>
        <v>1362748</v>
      </c>
      <c r="AK268" s="108"/>
      <c r="AL268" s="108"/>
      <c r="AM268" s="108"/>
      <c r="AN268" s="108"/>
      <c r="AO268" s="108">
        <v>2120294</v>
      </c>
      <c r="AP268" s="108"/>
      <c r="AQ268" s="108"/>
      <c r="AR268" s="108"/>
      <c r="AS268" s="108"/>
      <c r="AT268" s="108">
        <f t="shared" si="13"/>
        <v>0</v>
      </c>
      <c r="AU268" s="108"/>
      <c r="AV268" s="108"/>
      <c r="AW268" s="108"/>
      <c r="AX268" s="108">
        <v>0</v>
      </c>
      <c r="AY268" s="108"/>
      <c r="AZ268" s="108"/>
      <c r="BA268" s="108"/>
      <c r="BB268" s="108"/>
      <c r="BC268" s="108">
        <v>0</v>
      </c>
      <c r="BD268" s="108"/>
      <c r="BE268" s="108"/>
      <c r="BF268" s="108"/>
      <c r="BG268" s="108"/>
      <c r="BH268" s="108">
        <f t="shared" si="14"/>
        <v>2120294</v>
      </c>
      <c r="BI268" s="108"/>
      <c r="BJ268" s="108"/>
      <c r="BK268" s="108"/>
      <c r="BL268" s="108"/>
    </row>
    <row r="269" spans="1:79" s="63" customFormat="1" ht="25.5" customHeight="1" x14ac:dyDescent="0.2">
      <c r="A269" s="98">
        <v>2272</v>
      </c>
      <c r="B269" s="98"/>
      <c r="C269" s="98"/>
      <c r="D269" s="98"/>
      <c r="E269" s="98"/>
      <c r="F269" s="98"/>
      <c r="G269" s="56" t="s">
        <v>92</v>
      </c>
      <c r="H269" s="57"/>
      <c r="I269" s="57"/>
      <c r="J269" s="57"/>
      <c r="K269" s="57"/>
      <c r="L269" s="57"/>
      <c r="M269" s="57"/>
      <c r="N269" s="57"/>
      <c r="O269" s="57"/>
      <c r="P269" s="58"/>
      <c r="Q269" s="108">
        <v>148650</v>
      </c>
      <c r="R269" s="108"/>
      <c r="S269" s="108"/>
      <c r="T269" s="108"/>
      <c r="U269" s="108"/>
      <c r="V269" s="108">
        <v>0</v>
      </c>
      <c r="W269" s="108"/>
      <c r="X269" s="108"/>
      <c r="Y269" s="108"/>
      <c r="Z269" s="108">
        <v>0</v>
      </c>
      <c r="AA269" s="108"/>
      <c r="AB269" s="108"/>
      <c r="AC269" s="108"/>
      <c r="AD269" s="108"/>
      <c r="AE269" s="108">
        <v>0</v>
      </c>
      <c r="AF269" s="108"/>
      <c r="AG269" s="108"/>
      <c r="AH269" s="108"/>
      <c r="AI269" s="108"/>
      <c r="AJ269" s="108">
        <f t="shared" si="12"/>
        <v>148650</v>
      </c>
      <c r="AK269" s="108"/>
      <c r="AL269" s="108"/>
      <c r="AM269" s="108"/>
      <c r="AN269" s="108"/>
      <c r="AO269" s="108">
        <v>73166</v>
      </c>
      <c r="AP269" s="108"/>
      <c r="AQ269" s="108"/>
      <c r="AR269" s="108"/>
      <c r="AS269" s="108"/>
      <c r="AT269" s="108">
        <f t="shared" si="13"/>
        <v>0</v>
      </c>
      <c r="AU269" s="108"/>
      <c r="AV269" s="108"/>
      <c r="AW269" s="108"/>
      <c r="AX269" s="108">
        <v>0</v>
      </c>
      <c r="AY269" s="108"/>
      <c r="AZ269" s="108"/>
      <c r="BA269" s="108"/>
      <c r="BB269" s="108"/>
      <c r="BC269" s="108">
        <v>0</v>
      </c>
      <c r="BD269" s="108"/>
      <c r="BE269" s="108"/>
      <c r="BF269" s="108"/>
      <c r="BG269" s="108"/>
      <c r="BH269" s="108">
        <f t="shared" si="14"/>
        <v>73166</v>
      </c>
      <c r="BI269" s="108"/>
      <c r="BJ269" s="108"/>
      <c r="BK269" s="108"/>
      <c r="BL269" s="108"/>
    </row>
    <row r="270" spans="1:79" s="63" customFormat="1" ht="12.75" customHeight="1" x14ac:dyDescent="0.2">
      <c r="A270" s="98">
        <v>2273</v>
      </c>
      <c r="B270" s="98"/>
      <c r="C270" s="98"/>
      <c r="D270" s="98"/>
      <c r="E270" s="98"/>
      <c r="F270" s="98"/>
      <c r="G270" s="56" t="s">
        <v>93</v>
      </c>
      <c r="H270" s="57"/>
      <c r="I270" s="57"/>
      <c r="J270" s="57"/>
      <c r="K270" s="57"/>
      <c r="L270" s="57"/>
      <c r="M270" s="57"/>
      <c r="N270" s="57"/>
      <c r="O270" s="57"/>
      <c r="P270" s="58"/>
      <c r="Q270" s="108">
        <v>2518766</v>
      </c>
      <c r="R270" s="108"/>
      <c r="S270" s="108"/>
      <c r="T270" s="108"/>
      <c r="U270" s="108"/>
      <c r="V270" s="108">
        <v>0</v>
      </c>
      <c r="W270" s="108"/>
      <c r="X270" s="108"/>
      <c r="Y270" s="108"/>
      <c r="Z270" s="108">
        <v>0</v>
      </c>
      <c r="AA270" s="108"/>
      <c r="AB270" s="108"/>
      <c r="AC270" s="108"/>
      <c r="AD270" s="108"/>
      <c r="AE270" s="108">
        <v>0</v>
      </c>
      <c r="AF270" s="108"/>
      <c r="AG270" s="108"/>
      <c r="AH270" s="108"/>
      <c r="AI270" s="108"/>
      <c r="AJ270" s="108">
        <f t="shared" si="12"/>
        <v>2518766</v>
      </c>
      <c r="AK270" s="108"/>
      <c r="AL270" s="108"/>
      <c r="AM270" s="108"/>
      <c r="AN270" s="108"/>
      <c r="AO270" s="108">
        <v>1921857</v>
      </c>
      <c r="AP270" s="108"/>
      <c r="AQ270" s="108"/>
      <c r="AR270" s="108"/>
      <c r="AS270" s="108"/>
      <c r="AT270" s="108">
        <f t="shared" si="13"/>
        <v>0</v>
      </c>
      <c r="AU270" s="108"/>
      <c r="AV270" s="108"/>
      <c r="AW270" s="108"/>
      <c r="AX270" s="108">
        <v>0</v>
      </c>
      <c r="AY270" s="108"/>
      <c r="AZ270" s="108"/>
      <c r="BA270" s="108"/>
      <c r="BB270" s="108"/>
      <c r="BC270" s="108">
        <v>0</v>
      </c>
      <c r="BD270" s="108"/>
      <c r="BE270" s="108"/>
      <c r="BF270" s="108"/>
      <c r="BG270" s="108"/>
      <c r="BH270" s="108">
        <f t="shared" si="14"/>
        <v>1921857</v>
      </c>
      <c r="BI270" s="108"/>
      <c r="BJ270" s="108"/>
      <c r="BK270" s="108"/>
      <c r="BL270" s="108"/>
    </row>
    <row r="271" spans="1:79" s="63" customFormat="1" ht="12.75" customHeight="1" x14ac:dyDescent="0.2">
      <c r="A271" s="98">
        <v>2274</v>
      </c>
      <c r="B271" s="98"/>
      <c r="C271" s="98"/>
      <c r="D271" s="98"/>
      <c r="E271" s="98"/>
      <c r="F271" s="98"/>
      <c r="G271" s="56" t="s">
        <v>94</v>
      </c>
      <c r="H271" s="57"/>
      <c r="I271" s="57"/>
      <c r="J271" s="57"/>
      <c r="K271" s="57"/>
      <c r="L271" s="57"/>
      <c r="M271" s="57"/>
      <c r="N271" s="57"/>
      <c r="O271" s="57"/>
      <c r="P271" s="58"/>
      <c r="Q271" s="108">
        <v>2654174</v>
      </c>
      <c r="R271" s="108"/>
      <c r="S271" s="108"/>
      <c r="T271" s="108"/>
      <c r="U271" s="108"/>
      <c r="V271" s="108">
        <v>0</v>
      </c>
      <c r="W271" s="108"/>
      <c r="X271" s="108"/>
      <c r="Y271" s="108"/>
      <c r="Z271" s="108">
        <v>0</v>
      </c>
      <c r="AA271" s="108"/>
      <c r="AB271" s="108"/>
      <c r="AC271" s="108"/>
      <c r="AD271" s="108"/>
      <c r="AE271" s="108">
        <v>0</v>
      </c>
      <c r="AF271" s="108"/>
      <c r="AG271" s="108"/>
      <c r="AH271" s="108"/>
      <c r="AI271" s="108"/>
      <c r="AJ271" s="108">
        <f t="shared" si="12"/>
        <v>2654174</v>
      </c>
      <c r="AK271" s="108"/>
      <c r="AL271" s="108"/>
      <c r="AM271" s="108"/>
      <c r="AN271" s="108"/>
      <c r="AO271" s="108">
        <v>2058812</v>
      </c>
      <c r="AP271" s="108"/>
      <c r="AQ271" s="108"/>
      <c r="AR271" s="108"/>
      <c r="AS271" s="108"/>
      <c r="AT271" s="108">
        <f t="shared" si="13"/>
        <v>0</v>
      </c>
      <c r="AU271" s="108"/>
      <c r="AV271" s="108"/>
      <c r="AW271" s="108"/>
      <c r="AX271" s="108">
        <v>0</v>
      </c>
      <c r="AY271" s="108"/>
      <c r="AZ271" s="108"/>
      <c r="BA271" s="108"/>
      <c r="BB271" s="108"/>
      <c r="BC271" s="108">
        <v>0</v>
      </c>
      <c r="BD271" s="108"/>
      <c r="BE271" s="108"/>
      <c r="BF271" s="108"/>
      <c r="BG271" s="108"/>
      <c r="BH271" s="108">
        <f t="shared" si="14"/>
        <v>2058812</v>
      </c>
      <c r="BI271" s="108"/>
      <c r="BJ271" s="108"/>
      <c r="BK271" s="108"/>
      <c r="BL271" s="108"/>
    </row>
    <row r="272" spans="1:79" s="63" customFormat="1" ht="25.5" customHeight="1" x14ac:dyDescent="0.2">
      <c r="A272" s="98">
        <v>2275</v>
      </c>
      <c r="B272" s="98"/>
      <c r="C272" s="98"/>
      <c r="D272" s="98"/>
      <c r="E272" s="98"/>
      <c r="F272" s="98"/>
      <c r="G272" s="56" t="s">
        <v>95</v>
      </c>
      <c r="H272" s="57"/>
      <c r="I272" s="57"/>
      <c r="J272" s="57"/>
      <c r="K272" s="57"/>
      <c r="L272" s="57"/>
      <c r="M272" s="57"/>
      <c r="N272" s="57"/>
      <c r="O272" s="57"/>
      <c r="P272" s="58"/>
      <c r="Q272" s="108">
        <v>66675</v>
      </c>
      <c r="R272" s="108"/>
      <c r="S272" s="108"/>
      <c r="T272" s="108"/>
      <c r="U272" s="108"/>
      <c r="V272" s="108">
        <v>0</v>
      </c>
      <c r="W272" s="108"/>
      <c r="X272" s="108"/>
      <c r="Y272" s="108"/>
      <c r="Z272" s="108">
        <v>0</v>
      </c>
      <c r="AA272" s="108"/>
      <c r="AB272" s="108"/>
      <c r="AC272" s="108"/>
      <c r="AD272" s="108"/>
      <c r="AE272" s="108">
        <v>0</v>
      </c>
      <c r="AF272" s="108"/>
      <c r="AG272" s="108"/>
      <c r="AH272" s="108"/>
      <c r="AI272" s="108"/>
      <c r="AJ272" s="108">
        <f t="shared" si="12"/>
        <v>66675</v>
      </c>
      <c r="AK272" s="108"/>
      <c r="AL272" s="108"/>
      <c r="AM272" s="108"/>
      <c r="AN272" s="108"/>
      <c r="AO272" s="108">
        <v>31016</v>
      </c>
      <c r="AP272" s="108"/>
      <c r="AQ272" s="108"/>
      <c r="AR272" s="108"/>
      <c r="AS272" s="108"/>
      <c r="AT272" s="108">
        <f t="shared" si="13"/>
        <v>0</v>
      </c>
      <c r="AU272" s="108"/>
      <c r="AV272" s="108"/>
      <c r="AW272" s="108"/>
      <c r="AX272" s="108">
        <v>0</v>
      </c>
      <c r="AY272" s="108"/>
      <c r="AZ272" s="108"/>
      <c r="BA272" s="108"/>
      <c r="BB272" s="108"/>
      <c r="BC272" s="108">
        <v>0</v>
      </c>
      <c r="BD272" s="108"/>
      <c r="BE272" s="108"/>
      <c r="BF272" s="108"/>
      <c r="BG272" s="108"/>
      <c r="BH272" s="108">
        <f t="shared" si="14"/>
        <v>31016</v>
      </c>
      <c r="BI272" s="108"/>
      <c r="BJ272" s="108"/>
      <c r="BK272" s="108"/>
      <c r="BL272" s="108"/>
    </row>
    <row r="273" spans="1:79" s="63" customFormat="1" ht="51" customHeight="1" x14ac:dyDescent="0.2">
      <c r="A273" s="98">
        <v>2282</v>
      </c>
      <c r="B273" s="98"/>
      <c r="C273" s="98"/>
      <c r="D273" s="98"/>
      <c r="E273" s="98"/>
      <c r="F273" s="98"/>
      <c r="G273" s="56" t="s">
        <v>96</v>
      </c>
      <c r="H273" s="57"/>
      <c r="I273" s="57"/>
      <c r="J273" s="57"/>
      <c r="K273" s="57"/>
      <c r="L273" s="57"/>
      <c r="M273" s="57"/>
      <c r="N273" s="57"/>
      <c r="O273" s="57"/>
      <c r="P273" s="58"/>
      <c r="Q273" s="108">
        <v>8300</v>
      </c>
      <c r="R273" s="108"/>
      <c r="S273" s="108"/>
      <c r="T273" s="108"/>
      <c r="U273" s="108"/>
      <c r="V273" s="108">
        <v>0</v>
      </c>
      <c r="W273" s="108"/>
      <c r="X273" s="108"/>
      <c r="Y273" s="108"/>
      <c r="Z273" s="108">
        <v>0</v>
      </c>
      <c r="AA273" s="108"/>
      <c r="AB273" s="108"/>
      <c r="AC273" s="108"/>
      <c r="AD273" s="108"/>
      <c r="AE273" s="108">
        <v>0</v>
      </c>
      <c r="AF273" s="108"/>
      <c r="AG273" s="108"/>
      <c r="AH273" s="108"/>
      <c r="AI273" s="108"/>
      <c r="AJ273" s="108">
        <f t="shared" si="12"/>
        <v>8300</v>
      </c>
      <c r="AK273" s="108"/>
      <c r="AL273" s="108"/>
      <c r="AM273" s="108"/>
      <c r="AN273" s="108"/>
      <c r="AO273" s="108">
        <v>5950</v>
      </c>
      <c r="AP273" s="108"/>
      <c r="AQ273" s="108"/>
      <c r="AR273" s="108"/>
      <c r="AS273" s="108"/>
      <c r="AT273" s="108">
        <f t="shared" si="13"/>
        <v>0</v>
      </c>
      <c r="AU273" s="108"/>
      <c r="AV273" s="108"/>
      <c r="AW273" s="108"/>
      <c r="AX273" s="108">
        <v>0</v>
      </c>
      <c r="AY273" s="108"/>
      <c r="AZ273" s="108"/>
      <c r="BA273" s="108"/>
      <c r="BB273" s="108"/>
      <c r="BC273" s="108">
        <v>0</v>
      </c>
      <c r="BD273" s="108"/>
      <c r="BE273" s="108"/>
      <c r="BF273" s="108"/>
      <c r="BG273" s="108"/>
      <c r="BH273" s="108">
        <f t="shared" si="14"/>
        <v>5950</v>
      </c>
      <c r="BI273" s="108"/>
      <c r="BJ273" s="108"/>
      <c r="BK273" s="108"/>
      <c r="BL273" s="108"/>
    </row>
    <row r="274" spans="1:79" s="63" customFormat="1" ht="12.75" customHeight="1" x14ac:dyDescent="0.2">
      <c r="A274" s="98">
        <v>2800</v>
      </c>
      <c r="B274" s="98"/>
      <c r="C274" s="98"/>
      <c r="D274" s="98"/>
      <c r="E274" s="98"/>
      <c r="F274" s="98"/>
      <c r="G274" s="56" t="s">
        <v>97</v>
      </c>
      <c r="H274" s="57"/>
      <c r="I274" s="57"/>
      <c r="J274" s="57"/>
      <c r="K274" s="57"/>
      <c r="L274" s="57"/>
      <c r="M274" s="57"/>
      <c r="N274" s="57"/>
      <c r="O274" s="57"/>
      <c r="P274" s="58"/>
      <c r="Q274" s="108">
        <v>2600</v>
      </c>
      <c r="R274" s="108"/>
      <c r="S274" s="108"/>
      <c r="T274" s="108"/>
      <c r="U274" s="108"/>
      <c r="V274" s="108">
        <v>0</v>
      </c>
      <c r="W274" s="108"/>
      <c r="X274" s="108"/>
      <c r="Y274" s="108"/>
      <c r="Z274" s="108">
        <v>0</v>
      </c>
      <c r="AA274" s="108"/>
      <c r="AB274" s="108"/>
      <c r="AC274" s="108"/>
      <c r="AD274" s="108"/>
      <c r="AE274" s="108">
        <v>0</v>
      </c>
      <c r="AF274" s="108"/>
      <c r="AG274" s="108"/>
      <c r="AH274" s="108"/>
      <c r="AI274" s="108"/>
      <c r="AJ274" s="108">
        <f t="shared" si="12"/>
        <v>2600</v>
      </c>
      <c r="AK274" s="108"/>
      <c r="AL274" s="108"/>
      <c r="AM274" s="108"/>
      <c r="AN274" s="108"/>
      <c r="AO274" s="108">
        <v>717</v>
      </c>
      <c r="AP274" s="108"/>
      <c r="AQ274" s="108"/>
      <c r="AR274" s="108"/>
      <c r="AS274" s="108"/>
      <c r="AT274" s="108">
        <f t="shared" si="13"/>
        <v>0</v>
      </c>
      <c r="AU274" s="108"/>
      <c r="AV274" s="108"/>
      <c r="AW274" s="108"/>
      <c r="AX274" s="108">
        <v>0</v>
      </c>
      <c r="AY274" s="108"/>
      <c r="AZ274" s="108"/>
      <c r="BA274" s="108"/>
      <c r="BB274" s="108"/>
      <c r="BC274" s="108">
        <v>0</v>
      </c>
      <c r="BD274" s="108"/>
      <c r="BE274" s="108"/>
      <c r="BF274" s="108"/>
      <c r="BG274" s="108"/>
      <c r="BH274" s="108">
        <f t="shared" si="14"/>
        <v>717</v>
      </c>
      <c r="BI274" s="108"/>
      <c r="BJ274" s="108"/>
      <c r="BK274" s="108"/>
      <c r="BL274" s="108"/>
    </row>
    <row r="275" spans="1:79" s="74" customFormat="1" ht="12.75" customHeight="1" x14ac:dyDescent="0.2">
      <c r="A275" s="99"/>
      <c r="B275" s="99"/>
      <c r="C275" s="99"/>
      <c r="D275" s="99"/>
      <c r="E275" s="99"/>
      <c r="F275" s="99"/>
      <c r="G275" s="67" t="s">
        <v>67</v>
      </c>
      <c r="H275" s="68"/>
      <c r="I275" s="68"/>
      <c r="J275" s="68"/>
      <c r="K275" s="68"/>
      <c r="L275" s="68"/>
      <c r="M275" s="68"/>
      <c r="N275" s="68"/>
      <c r="O275" s="68"/>
      <c r="P275" s="69"/>
      <c r="Q275" s="107">
        <v>22718021</v>
      </c>
      <c r="R275" s="107"/>
      <c r="S275" s="107"/>
      <c r="T275" s="107"/>
      <c r="U275" s="107"/>
      <c r="V275" s="107">
        <v>0</v>
      </c>
      <c r="W275" s="107"/>
      <c r="X275" s="107"/>
      <c r="Y275" s="107"/>
      <c r="Z275" s="107">
        <v>0</v>
      </c>
      <c r="AA275" s="107"/>
      <c r="AB275" s="107"/>
      <c r="AC275" s="107"/>
      <c r="AD275" s="107"/>
      <c r="AE275" s="107">
        <v>0</v>
      </c>
      <c r="AF275" s="107"/>
      <c r="AG275" s="107"/>
      <c r="AH275" s="107"/>
      <c r="AI275" s="107"/>
      <c r="AJ275" s="107">
        <f t="shared" si="12"/>
        <v>22718021</v>
      </c>
      <c r="AK275" s="107"/>
      <c r="AL275" s="107"/>
      <c r="AM275" s="107"/>
      <c r="AN275" s="107"/>
      <c r="AO275" s="107">
        <v>20655345</v>
      </c>
      <c r="AP275" s="107"/>
      <c r="AQ275" s="107"/>
      <c r="AR275" s="107"/>
      <c r="AS275" s="107"/>
      <c r="AT275" s="107">
        <f t="shared" si="13"/>
        <v>0</v>
      </c>
      <c r="AU275" s="107"/>
      <c r="AV275" s="107"/>
      <c r="AW275" s="107"/>
      <c r="AX275" s="107">
        <v>0</v>
      </c>
      <c r="AY275" s="107"/>
      <c r="AZ275" s="107"/>
      <c r="BA275" s="107"/>
      <c r="BB275" s="107"/>
      <c r="BC275" s="107">
        <v>0</v>
      </c>
      <c r="BD275" s="107"/>
      <c r="BE275" s="107"/>
      <c r="BF275" s="107"/>
      <c r="BG275" s="107"/>
      <c r="BH275" s="107">
        <f t="shared" si="14"/>
        <v>20655345</v>
      </c>
      <c r="BI275" s="107"/>
      <c r="BJ275" s="107"/>
      <c r="BK275" s="107"/>
      <c r="BL275" s="107"/>
    </row>
    <row r="277" spans="1:79" ht="14.25" customHeight="1" x14ac:dyDescent="0.2">
      <c r="A277" s="24" t="s">
        <v>266</v>
      </c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</row>
    <row r="278" spans="1:79" ht="15" customHeight="1" x14ac:dyDescent="0.2">
      <c r="A278" s="30" t="s">
        <v>34</v>
      </c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  <c r="BF278" s="30"/>
      <c r="BG278" s="30"/>
      <c r="BH278" s="30"/>
      <c r="BI278" s="30"/>
      <c r="BJ278" s="30"/>
      <c r="BK278" s="30"/>
      <c r="BL278" s="30"/>
    </row>
    <row r="279" spans="1:79" ht="42.95" customHeight="1" x14ac:dyDescent="0.2">
      <c r="A279" s="93" t="s">
        <v>232</v>
      </c>
      <c r="B279" s="93"/>
      <c r="C279" s="93"/>
      <c r="D279" s="93"/>
      <c r="E279" s="93"/>
      <c r="F279" s="93"/>
      <c r="G279" s="34" t="s">
        <v>36</v>
      </c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 t="s">
        <v>233</v>
      </c>
      <c r="U279" s="34"/>
      <c r="V279" s="34"/>
      <c r="W279" s="34"/>
      <c r="X279" s="34"/>
      <c r="Y279" s="34"/>
      <c r="Z279" s="34" t="s">
        <v>234</v>
      </c>
      <c r="AA279" s="34"/>
      <c r="AB279" s="34"/>
      <c r="AC279" s="34"/>
      <c r="AD279" s="34"/>
      <c r="AE279" s="34" t="s">
        <v>267</v>
      </c>
      <c r="AF279" s="34"/>
      <c r="AG279" s="34"/>
      <c r="AH279" s="34"/>
      <c r="AI279" s="34"/>
      <c r="AJ279" s="34"/>
      <c r="AK279" s="34" t="s">
        <v>268</v>
      </c>
      <c r="AL279" s="34"/>
      <c r="AM279" s="34"/>
      <c r="AN279" s="34"/>
      <c r="AO279" s="34"/>
      <c r="AP279" s="34"/>
      <c r="AQ279" s="34" t="s">
        <v>269</v>
      </c>
      <c r="AR279" s="34"/>
      <c r="AS279" s="34"/>
      <c r="AT279" s="34"/>
      <c r="AU279" s="34"/>
      <c r="AV279" s="34"/>
      <c r="AW279" s="34" t="s">
        <v>270</v>
      </c>
      <c r="AX279" s="34"/>
      <c r="AY279" s="34"/>
      <c r="AZ279" s="34"/>
      <c r="BA279" s="34"/>
      <c r="BB279" s="34"/>
      <c r="BC279" s="34"/>
      <c r="BD279" s="34"/>
      <c r="BE279" s="34" t="s">
        <v>271</v>
      </c>
      <c r="BF279" s="34"/>
      <c r="BG279" s="34"/>
      <c r="BH279" s="34"/>
      <c r="BI279" s="34"/>
      <c r="BJ279" s="34"/>
      <c r="BK279" s="34"/>
      <c r="BL279" s="34"/>
    </row>
    <row r="280" spans="1:79" ht="21.75" customHeight="1" x14ac:dyDescent="0.2">
      <c r="A280" s="93"/>
      <c r="B280" s="93"/>
      <c r="C280" s="93"/>
      <c r="D280" s="93"/>
      <c r="E280" s="93"/>
      <c r="F280" s="93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L280" s="34"/>
    </row>
    <row r="281" spans="1:79" ht="15" customHeight="1" x14ac:dyDescent="0.2">
      <c r="A281" s="34">
        <v>1</v>
      </c>
      <c r="B281" s="34"/>
      <c r="C281" s="34"/>
      <c r="D281" s="34"/>
      <c r="E281" s="34"/>
      <c r="F281" s="34"/>
      <c r="G281" s="34">
        <v>2</v>
      </c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>
        <v>3</v>
      </c>
      <c r="U281" s="34"/>
      <c r="V281" s="34"/>
      <c r="W281" s="34"/>
      <c r="X281" s="34"/>
      <c r="Y281" s="34"/>
      <c r="Z281" s="34">
        <v>4</v>
      </c>
      <c r="AA281" s="34"/>
      <c r="AB281" s="34"/>
      <c r="AC281" s="34"/>
      <c r="AD281" s="34"/>
      <c r="AE281" s="34">
        <v>5</v>
      </c>
      <c r="AF281" s="34"/>
      <c r="AG281" s="34"/>
      <c r="AH281" s="34"/>
      <c r="AI281" s="34"/>
      <c r="AJ281" s="34"/>
      <c r="AK281" s="34">
        <v>6</v>
      </c>
      <c r="AL281" s="34"/>
      <c r="AM281" s="34"/>
      <c r="AN281" s="34"/>
      <c r="AO281" s="34"/>
      <c r="AP281" s="34"/>
      <c r="AQ281" s="34">
        <v>7</v>
      </c>
      <c r="AR281" s="34"/>
      <c r="AS281" s="34"/>
      <c r="AT281" s="34"/>
      <c r="AU281" s="34"/>
      <c r="AV281" s="34"/>
      <c r="AW281" s="76">
        <v>8</v>
      </c>
      <c r="AX281" s="76"/>
      <c r="AY281" s="76"/>
      <c r="AZ281" s="76"/>
      <c r="BA281" s="76"/>
      <c r="BB281" s="76"/>
      <c r="BC281" s="76"/>
      <c r="BD281" s="76"/>
      <c r="BE281" s="76">
        <v>9</v>
      </c>
      <c r="BF281" s="76"/>
      <c r="BG281" s="76"/>
      <c r="BH281" s="76"/>
      <c r="BI281" s="76"/>
      <c r="BJ281" s="76"/>
      <c r="BK281" s="76"/>
      <c r="BL281" s="76"/>
    </row>
    <row r="282" spans="1:79" s="88" customFormat="1" ht="18.75" hidden="1" customHeight="1" x14ac:dyDescent="0.2">
      <c r="A282" s="76" t="s">
        <v>83</v>
      </c>
      <c r="B282" s="76"/>
      <c r="C282" s="76"/>
      <c r="D282" s="76"/>
      <c r="E282" s="76"/>
      <c r="F282" s="76"/>
      <c r="G282" s="114" t="s">
        <v>47</v>
      </c>
      <c r="H282" s="114"/>
      <c r="I282" s="114"/>
      <c r="J282" s="114"/>
      <c r="K282" s="114"/>
      <c r="L282" s="114"/>
      <c r="M282" s="114"/>
      <c r="N282" s="114"/>
      <c r="O282" s="114"/>
      <c r="P282" s="114"/>
      <c r="Q282" s="114"/>
      <c r="R282" s="114"/>
      <c r="S282" s="114"/>
      <c r="T282" s="101" t="s">
        <v>242</v>
      </c>
      <c r="U282" s="101"/>
      <c r="V282" s="101"/>
      <c r="W282" s="101"/>
      <c r="X282" s="101"/>
      <c r="Y282" s="101"/>
      <c r="Z282" s="101" t="s">
        <v>243</v>
      </c>
      <c r="AA282" s="101"/>
      <c r="AB282" s="101"/>
      <c r="AC282" s="101"/>
      <c r="AD282" s="101"/>
      <c r="AE282" s="101" t="s">
        <v>244</v>
      </c>
      <c r="AF282" s="101"/>
      <c r="AG282" s="101"/>
      <c r="AH282" s="101"/>
      <c r="AI282" s="101"/>
      <c r="AJ282" s="101"/>
      <c r="AK282" s="101" t="s">
        <v>245</v>
      </c>
      <c r="AL282" s="101"/>
      <c r="AM282" s="101"/>
      <c r="AN282" s="101"/>
      <c r="AO282" s="101"/>
      <c r="AP282" s="101"/>
      <c r="AQ282" s="101" t="s">
        <v>247</v>
      </c>
      <c r="AR282" s="101"/>
      <c r="AS282" s="101"/>
      <c r="AT282" s="101"/>
      <c r="AU282" s="101"/>
      <c r="AV282" s="101"/>
      <c r="AW282" s="114" t="s">
        <v>272</v>
      </c>
      <c r="AX282" s="114"/>
      <c r="AY282" s="114"/>
      <c r="AZ282" s="114"/>
      <c r="BA282" s="114"/>
      <c r="BB282" s="114"/>
      <c r="BC282" s="114"/>
      <c r="BD282" s="114"/>
      <c r="BE282" s="114" t="s">
        <v>273</v>
      </c>
      <c r="BF282" s="114"/>
      <c r="BG282" s="114"/>
      <c r="BH282" s="114"/>
      <c r="BI282" s="114"/>
      <c r="BJ282" s="114"/>
      <c r="BK282" s="114"/>
      <c r="BL282" s="114"/>
      <c r="CA282" s="88" t="s">
        <v>274</v>
      </c>
    </row>
    <row r="283" spans="1:79" s="63" customFormat="1" ht="12.75" customHeight="1" x14ac:dyDescent="0.2">
      <c r="A283" s="98">
        <v>2111</v>
      </c>
      <c r="B283" s="98"/>
      <c r="C283" s="98"/>
      <c r="D283" s="98"/>
      <c r="E283" s="98"/>
      <c r="F283" s="98"/>
      <c r="G283" s="56" t="s">
        <v>85</v>
      </c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8"/>
      <c r="T283" s="108">
        <v>0</v>
      </c>
      <c r="U283" s="108"/>
      <c r="V283" s="108"/>
      <c r="W283" s="108"/>
      <c r="X283" s="108"/>
      <c r="Y283" s="108"/>
      <c r="Z283" s="108">
        <v>8777010.8499999996</v>
      </c>
      <c r="AA283" s="108"/>
      <c r="AB283" s="108"/>
      <c r="AC283" s="108"/>
      <c r="AD283" s="108"/>
      <c r="AE283" s="108">
        <v>0</v>
      </c>
      <c r="AF283" s="108"/>
      <c r="AG283" s="108"/>
      <c r="AH283" s="108"/>
      <c r="AI283" s="108"/>
      <c r="AJ283" s="108"/>
      <c r="AK283" s="108">
        <v>0</v>
      </c>
      <c r="AL283" s="108"/>
      <c r="AM283" s="108"/>
      <c r="AN283" s="108"/>
      <c r="AO283" s="108"/>
      <c r="AP283" s="108"/>
      <c r="AQ283" s="108">
        <v>0</v>
      </c>
      <c r="AR283" s="108"/>
      <c r="AS283" s="108"/>
      <c r="AT283" s="108"/>
      <c r="AU283" s="108"/>
      <c r="AV283" s="108"/>
      <c r="AW283" s="123"/>
      <c r="AX283" s="123"/>
      <c r="AY283" s="123"/>
      <c r="AZ283" s="123"/>
      <c r="BA283" s="123"/>
      <c r="BB283" s="123"/>
      <c r="BC283" s="123"/>
      <c r="BD283" s="123"/>
      <c r="BE283" s="123"/>
      <c r="BF283" s="123"/>
      <c r="BG283" s="123"/>
      <c r="BH283" s="123"/>
      <c r="BI283" s="123"/>
      <c r="BJ283" s="123"/>
      <c r="BK283" s="123"/>
      <c r="BL283" s="123"/>
      <c r="CA283" s="63" t="s">
        <v>275</v>
      </c>
    </row>
    <row r="284" spans="1:79" s="63" customFormat="1" ht="12.75" customHeight="1" x14ac:dyDescent="0.2">
      <c r="A284" s="98">
        <v>2120</v>
      </c>
      <c r="B284" s="98"/>
      <c r="C284" s="98"/>
      <c r="D284" s="98"/>
      <c r="E284" s="98"/>
      <c r="F284" s="98"/>
      <c r="G284" s="56" t="s">
        <v>87</v>
      </c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8"/>
      <c r="T284" s="108">
        <v>0</v>
      </c>
      <c r="U284" s="108"/>
      <c r="V284" s="108"/>
      <c r="W284" s="108"/>
      <c r="X284" s="108"/>
      <c r="Y284" s="108"/>
      <c r="Z284" s="108">
        <v>1989236.31</v>
      </c>
      <c r="AA284" s="108"/>
      <c r="AB284" s="108"/>
      <c r="AC284" s="108"/>
      <c r="AD284" s="108"/>
      <c r="AE284" s="108">
        <v>0</v>
      </c>
      <c r="AF284" s="108"/>
      <c r="AG284" s="108"/>
      <c r="AH284" s="108"/>
      <c r="AI284" s="108"/>
      <c r="AJ284" s="108"/>
      <c r="AK284" s="108">
        <v>0</v>
      </c>
      <c r="AL284" s="108"/>
      <c r="AM284" s="108"/>
      <c r="AN284" s="108"/>
      <c r="AO284" s="108"/>
      <c r="AP284" s="108"/>
      <c r="AQ284" s="108">
        <v>0</v>
      </c>
      <c r="AR284" s="108"/>
      <c r="AS284" s="108"/>
      <c r="AT284" s="108"/>
      <c r="AU284" s="108"/>
      <c r="AV284" s="108"/>
      <c r="AW284" s="123"/>
      <c r="AX284" s="123"/>
      <c r="AY284" s="123"/>
      <c r="AZ284" s="123"/>
      <c r="BA284" s="123"/>
      <c r="BB284" s="123"/>
      <c r="BC284" s="123"/>
      <c r="BD284" s="123"/>
      <c r="BE284" s="123"/>
      <c r="BF284" s="123"/>
      <c r="BG284" s="123"/>
      <c r="BH284" s="123"/>
      <c r="BI284" s="123"/>
      <c r="BJ284" s="123"/>
      <c r="BK284" s="123"/>
      <c r="BL284" s="123"/>
    </row>
    <row r="285" spans="1:79" s="63" customFormat="1" ht="25.5" customHeight="1" x14ac:dyDescent="0.2">
      <c r="A285" s="98">
        <v>2210</v>
      </c>
      <c r="B285" s="98"/>
      <c r="C285" s="98"/>
      <c r="D285" s="98"/>
      <c r="E285" s="98"/>
      <c r="F285" s="98"/>
      <c r="G285" s="56" t="s">
        <v>88</v>
      </c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8"/>
      <c r="T285" s="108">
        <v>0</v>
      </c>
      <c r="U285" s="108"/>
      <c r="V285" s="108"/>
      <c r="W285" s="108"/>
      <c r="X285" s="108"/>
      <c r="Y285" s="108"/>
      <c r="Z285" s="108">
        <v>984069.52</v>
      </c>
      <c r="AA285" s="108"/>
      <c r="AB285" s="108"/>
      <c r="AC285" s="108"/>
      <c r="AD285" s="108"/>
      <c r="AE285" s="108">
        <v>0</v>
      </c>
      <c r="AF285" s="108"/>
      <c r="AG285" s="108"/>
      <c r="AH285" s="108"/>
      <c r="AI285" s="108"/>
      <c r="AJ285" s="108"/>
      <c r="AK285" s="108">
        <v>0</v>
      </c>
      <c r="AL285" s="108"/>
      <c r="AM285" s="108"/>
      <c r="AN285" s="108"/>
      <c r="AO285" s="108"/>
      <c r="AP285" s="108"/>
      <c r="AQ285" s="108">
        <v>0</v>
      </c>
      <c r="AR285" s="108"/>
      <c r="AS285" s="108"/>
      <c r="AT285" s="108"/>
      <c r="AU285" s="108"/>
      <c r="AV285" s="108"/>
      <c r="AW285" s="123"/>
      <c r="AX285" s="123"/>
      <c r="AY285" s="123"/>
      <c r="AZ285" s="123"/>
      <c r="BA285" s="123"/>
      <c r="BB285" s="123"/>
      <c r="BC285" s="123"/>
      <c r="BD285" s="123"/>
      <c r="BE285" s="123"/>
      <c r="BF285" s="123"/>
      <c r="BG285" s="123"/>
      <c r="BH285" s="123"/>
      <c r="BI285" s="123"/>
      <c r="BJ285" s="123"/>
      <c r="BK285" s="123"/>
      <c r="BL285" s="123"/>
    </row>
    <row r="286" spans="1:79" s="63" customFormat="1" ht="25.5" customHeight="1" x14ac:dyDescent="0.2">
      <c r="A286" s="98">
        <v>2220</v>
      </c>
      <c r="B286" s="98"/>
      <c r="C286" s="98"/>
      <c r="D286" s="98"/>
      <c r="E286" s="98"/>
      <c r="F286" s="98"/>
      <c r="G286" s="56" t="s">
        <v>89</v>
      </c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8"/>
      <c r="T286" s="108">
        <v>0</v>
      </c>
      <c r="U286" s="108"/>
      <c r="V286" s="108"/>
      <c r="W286" s="108"/>
      <c r="X286" s="108"/>
      <c r="Y286" s="108"/>
      <c r="Z286" s="108">
        <v>1456</v>
      </c>
      <c r="AA286" s="108"/>
      <c r="AB286" s="108"/>
      <c r="AC286" s="108"/>
      <c r="AD286" s="108"/>
      <c r="AE286" s="108">
        <v>0</v>
      </c>
      <c r="AF286" s="108"/>
      <c r="AG286" s="108"/>
      <c r="AH286" s="108"/>
      <c r="AI286" s="108"/>
      <c r="AJ286" s="108"/>
      <c r="AK286" s="108">
        <v>0</v>
      </c>
      <c r="AL286" s="108"/>
      <c r="AM286" s="108"/>
      <c r="AN286" s="108"/>
      <c r="AO286" s="108"/>
      <c r="AP286" s="108"/>
      <c r="AQ286" s="108">
        <v>0</v>
      </c>
      <c r="AR286" s="108"/>
      <c r="AS286" s="108"/>
      <c r="AT286" s="108"/>
      <c r="AU286" s="108"/>
      <c r="AV286" s="108"/>
      <c r="AW286" s="123"/>
      <c r="AX286" s="123"/>
      <c r="AY286" s="123"/>
      <c r="AZ286" s="123"/>
      <c r="BA286" s="123"/>
      <c r="BB286" s="123"/>
      <c r="BC286" s="123"/>
      <c r="BD286" s="123"/>
      <c r="BE286" s="123"/>
      <c r="BF286" s="123"/>
      <c r="BG286" s="123"/>
      <c r="BH286" s="123"/>
      <c r="BI286" s="123"/>
      <c r="BJ286" s="123"/>
      <c r="BK286" s="123"/>
      <c r="BL286" s="123"/>
    </row>
    <row r="287" spans="1:79" s="63" customFormat="1" ht="12.75" customHeight="1" x14ac:dyDescent="0.2">
      <c r="A287" s="98">
        <v>2230</v>
      </c>
      <c r="B287" s="98"/>
      <c r="C287" s="98"/>
      <c r="D287" s="98"/>
      <c r="E287" s="98"/>
      <c r="F287" s="98"/>
      <c r="G287" s="56" t="s">
        <v>90</v>
      </c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8"/>
      <c r="T287" s="108">
        <v>0</v>
      </c>
      <c r="U287" s="108"/>
      <c r="V287" s="108"/>
      <c r="W287" s="108"/>
      <c r="X287" s="108"/>
      <c r="Y287" s="108"/>
      <c r="Z287" s="108">
        <v>778246.03</v>
      </c>
      <c r="AA287" s="108"/>
      <c r="AB287" s="108"/>
      <c r="AC287" s="108"/>
      <c r="AD287" s="108"/>
      <c r="AE287" s="108">
        <v>0</v>
      </c>
      <c r="AF287" s="108"/>
      <c r="AG287" s="108"/>
      <c r="AH287" s="108"/>
      <c r="AI287" s="108"/>
      <c r="AJ287" s="108"/>
      <c r="AK287" s="108">
        <v>0</v>
      </c>
      <c r="AL287" s="108"/>
      <c r="AM287" s="108"/>
      <c r="AN287" s="108"/>
      <c r="AO287" s="108"/>
      <c r="AP287" s="108"/>
      <c r="AQ287" s="108">
        <v>0</v>
      </c>
      <c r="AR287" s="108"/>
      <c r="AS287" s="108"/>
      <c r="AT287" s="108"/>
      <c r="AU287" s="108"/>
      <c r="AV287" s="108"/>
      <c r="AW287" s="123"/>
      <c r="AX287" s="123"/>
      <c r="AY287" s="123"/>
      <c r="AZ287" s="123"/>
      <c r="BA287" s="123"/>
      <c r="BB287" s="123"/>
      <c r="BC287" s="123"/>
      <c r="BD287" s="123"/>
      <c r="BE287" s="123"/>
      <c r="BF287" s="123"/>
      <c r="BG287" s="123"/>
      <c r="BH287" s="123"/>
      <c r="BI287" s="123"/>
      <c r="BJ287" s="123"/>
      <c r="BK287" s="123"/>
      <c r="BL287" s="123"/>
    </row>
    <row r="288" spans="1:79" s="63" customFormat="1" ht="12.75" customHeight="1" x14ac:dyDescent="0.2">
      <c r="A288" s="98">
        <v>2240</v>
      </c>
      <c r="B288" s="98"/>
      <c r="C288" s="98"/>
      <c r="D288" s="98"/>
      <c r="E288" s="98"/>
      <c r="F288" s="98"/>
      <c r="G288" s="56" t="s">
        <v>91</v>
      </c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8"/>
      <c r="T288" s="108">
        <v>0</v>
      </c>
      <c r="U288" s="108"/>
      <c r="V288" s="108"/>
      <c r="W288" s="108"/>
      <c r="X288" s="108"/>
      <c r="Y288" s="108"/>
      <c r="Z288" s="108">
        <v>1619006.51</v>
      </c>
      <c r="AA288" s="108"/>
      <c r="AB288" s="108"/>
      <c r="AC288" s="108"/>
      <c r="AD288" s="108"/>
      <c r="AE288" s="108">
        <v>0</v>
      </c>
      <c r="AF288" s="108"/>
      <c r="AG288" s="108"/>
      <c r="AH288" s="108"/>
      <c r="AI288" s="108"/>
      <c r="AJ288" s="108"/>
      <c r="AK288" s="108">
        <v>0</v>
      </c>
      <c r="AL288" s="108"/>
      <c r="AM288" s="108"/>
      <c r="AN288" s="108"/>
      <c r="AO288" s="108"/>
      <c r="AP288" s="108"/>
      <c r="AQ288" s="108">
        <v>0</v>
      </c>
      <c r="AR288" s="108"/>
      <c r="AS288" s="108"/>
      <c r="AT288" s="108"/>
      <c r="AU288" s="108"/>
      <c r="AV288" s="108"/>
      <c r="AW288" s="123"/>
      <c r="AX288" s="123"/>
      <c r="AY288" s="123"/>
      <c r="AZ288" s="123"/>
      <c r="BA288" s="123"/>
      <c r="BB288" s="123"/>
      <c r="BC288" s="123"/>
      <c r="BD288" s="123"/>
      <c r="BE288" s="123"/>
      <c r="BF288" s="123"/>
      <c r="BG288" s="123"/>
      <c r="BH288" s="123"/>
      <c r="BI288" s="123"/>
      <c r="BJ288" s="123"/>
      <c r="BK288" s="123"/>
      <c r="BL288" s="123"/>
    </row>
    <row r="289" spans="1:64" s="63" customFormat="1" ht="25.5" customHeight="1" x14ac:dyDescent="0.2">
      <c r="A289" s="98">
        <v>2272</v>
      </c>
      <c r="B289" s="98"/>
      <c r="C289" s="98"/>
      <c r="D289" s="98"/>
      <c r="E289" s="98"/>
      <c r="F289" s="98"/>
      <c r="G289" s="56" t="s">
        <v>92</v>
      </c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8"/>
      <c r="T289" s="108">
        <v>0</v>
      </c>
      <c r="U289" s="108"/>
      <c r="V289" s="108"/>
      <c r="W289" s="108"/>
      <c r="X289" s="108"/>
      <c r="Y289" s="108"/>
      <c r="Z289" s="108">
        <v>84824.13</v>
      </c>
      <c r="AA289" s="108"/>
      <c r="AB289" s="108"/>
      <c r="AC289" s="108"/>
      <c r="AD289" s="108"/>
      <c r="AE289" s="108">
        <v>0</v>
      </c>
      <c r="AF289" s="108"/>
      <c r="AG289" s="108"/>
      <c r="AH289" s="108"/>
      <c r="AI289" s="108"/>
      <c r="AJ289" s="108"/>
      <c r="AK289" s="108">
        <v>0</v>
      </c>
      <c r="AL289" s="108"/>
      <c r="AM289" s="108"/>
      <c r="AN289" s="108"/>
      <c r="AO289" s="108"/>
      <c r="AP289" s="108"/>
      <c r="AQ289" s="108">
        <v>0</v>
      </c>
      <c r="AR289" s="108"/>
      <c r="AS289" s="108"/>
      <c r="AT289" s="108"/>
      <c r="AU289" s="108"/>
      <c r="AV289" s="108"/>
      <c r="AW289" s="123"/>
      <c r="AX289" s="123"/>
      <c r="AY289" s="123"/>
      <c r="AZ289" s="123"/>
      <c r="BA289" s="123"/>
      <c r="BB289" s="123"/>
      <c r="BC289" s="123"/>
      <c r="BD289" s="123"/>
      <c r="BE289" s="123"/>
      <c r="BF289" s="123"/>
      <c r="BG289" s="123"/>
      <c r="BH289" s="123"/>
      <c r="BI289" s="123"/>
      <c r="BJ289" s="123"/>
      <c r="BK289" s="123"/>
      <c r="BL289" s="123"/>
    </row>
    <row r="290" spans="1:64" s="63" customFormat="1" ht="12.75" customHeight="1" x14ac:dyDescent="0.2">
      <c r="A290" s="98">
        <v>2273</v>
      </c>
      <c r="B290" s="98"/>
      <c r="C290" s="98"/>
      <c r="D290" s="98"/>
      <c r="E290" s="98"/>
      <c r="F290" s="98"/>
      <c r="G290" s="56" t="s">
        <v>93</v>
      </c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8"/>
      <c r="T290" s="108">
        <v>0</v>
      </c>
      <c r="U290" s="108"/>
      <c r="V290" s="108"/>
      <c r="W290" s="108"/>
      <c r="X290" s="108"/>
      <c r="Y290" s="108"/>
      <c r="Z290" s="108">
        <v>1207722.7</v>
      </c>
      <c r="AA290" s="108"/>
      <c r="AB290" s="108"/>
      <c r="AC290" s="108"/>
      <c r="AD290" s="108"/>
      <c r="AE290" s="108">
        <v>0</v>
      </c>
      <c r="AF290" s="108"/>
      <c r="AG290" s="108"/>
      <c r="AH290" s="108"/>
      <c r="AI290" s="108"/>
      <c r="AJ290" s="108"/>
      <c r="AK290" s="108">
        <v>0</v>
      </c>
      <c r="AL290" s="108"/>
      <c r="AM290" s="108"/>
      <c r="AN290" s="108"/>
      <c r="AO290" s="108"/>
      <c r="AP290" s="108"/>
      <c r="AQ290" s="108">
        <v>0</v>
      </c>
      <c r="AR290" s="108"/>
      <c r="AS290" s="108"/>
      <c r="AT290" s="108"/>
      <c r="AU290" s="108"/>
      <c r="AV290" s="108"/>
      <c r="AW290" s="123"/>
      <c r="AX290" s="123"/>
      <c r="AY290" s="123"/>
      <c r="AZ290" s="123"/>
      <c r="BA290" s="123"/>
      <c r="BB290" s="123"/>
      <c r="BC290" s="123"/>
      <c r="BD290" s="123"/>
      <c r="BE290" s="123"/>
      <c r="BF290" s="123"/>
      <c r="BG290" s="123"/>
      <c r="BH290" s="123"/>
      <c r="BI290" s="123"/>
      <c r="BJ290" s="123"/>
      <c r="BK290" s="123"/>
      <c r="BL290" s="123"/>
    </row>
    <row r="291" spans="1:64" s="63" customFormat="1" ht="12.75" customHeight="1" x14ac:dyDescent="0.2">
      <c r="A291" s="98">
        <v>2274</v>
      </c>
      <c r="B291" s="98"/>
      <c r="C291" s="98"/>
      <c r="D291" s="98"/>
      <c r="E291" s="98"/>
      <c r="F291" s="98"/>
      <c r="G291" s="56" t="s">
        <v>94</v>
      </c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8"/>
      <c r="T291" s="108">
        <v>0</v>
      </c>
      <c r="U291" s="108"/>
      <c r="V291" s="108"/>
      <c r="W291" s="108"/>
      <c r="X291" s="108"/>
      <c r="Y291" s="108"/>
      <c r="Z291" s="108">
        <v>1253038.49</v>
      </c>
      <c r="AA291" s="108"/>
      <c r="AB291" s="108"/>
      <c r="AC291" s="108"/>
      <c r="AD291" s="108"/>
      <c r="AE291" s="108">
        <v>0</v>
      </c>
      <c r="AF291" s="108"/>
      <c r="AG291" s="108"/>
      <c r="AH291" s="108"/>
      <c r="AI291" s="108"/>
      <c r="AJ291" s="108"/>
      <c r="AK291" s="108">
        <v>0</v>
      </c>
      <c r="AL291" s="108"/>
      <c r="AM291" s="108"/>
      <c r="AN291" s="108"/>
      <c r="AO291" s="108"/>
      <c r="AP291" s="108"/>
      <c r="AQ291" s="108">
        <v>0</v>
      </c>
      <c r="AR291" s="108"/>
      <c r="AS291" s="108"/>
      <c r="AT291" s="108"/>
      <c r="AU291" s="108"/>
      <c r="AV291" s="108"/>
      <c r="AW291" s="123"/>
      <c r="AX291" s="123"/>
      <c r="AY291" s="123"/>
      <c r="AZ291" s="123"/>
      <c r="BA291" s="123"/>
      <c r="BB291" s="123"/>
      <c r="BC291" s="123"/>
      <c r="BD291" s="123"/>
      <c r="BE291" s="123"/>
      <c r="BF291" s="123"/>
      <c r="BG291" s="123"/>
      <c r="BH291" s="123"/>
      <c r="BI291" s="123"/>
      <c r="BJ291" s="123"/>
      <c r="BK291" s="123"/>
      <c r="BL291" s="123"/>
    </row>
    <row r="292" spans="1:64" s="63" customFormat="1" ht="25.5" customHeight="1" x14ac:dyDescent="0.2">
      <c r="A292" s="98">
        <v>2275</v>
      </c>
      <c r="B292" s="98"/>
      <c r="C292" s="98"/>
      <c r="D292" s="98"/>
      <c r="E292" s="98"/>
      <c r="F292" s="98"/>
      <c r="G292" s="56" t="s">
        <v>95</v>
      </c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8"/>
      <c r="T292" s="108">
        <v>0</v>
      </c>
      <c r="U292" s="108"/>
      <c r="V292" s="108"/>
      <c r="W292" s="108"/>
      <c r="X292" s="108"/>
      <c r="Y292" s="108"/>
      <c r="Z292" s="108">
        <v>41106.46</v>
      </c>
      <c r="AA292" s="108"/>
      <c r="AB292" s="108"/>
      <c r="AC292" s="108"/>
      <c r="AD292" s="108"/>
      <c r="AE292" s="108">
        <v>0</v>
      </c>
      <c r="AF292" s="108"/>
      <c r="AG292" s="108"/>
      <c r="AH292" s="108"/>
      <c r="AI292" s="108"/>
      <c r="AJ292" s="108"/>
      <c r="AK292" s="108">
        <v>0</v>
      </c>
      <c r="AL292" s="108"/>
      <c r="AM292" s="108"/>
      <c r="AN292" s="108"/>
      <c r="AO292" s="108"/>
      <c r="AP292" s="108"/>
      <c r="AQ292" s="108">
        <v>0</v>
      </c>
      <c r="AR292" s="108"/>
      <c r="AS292" s="108"/>
      <c r="AT292" s="108"/>
      <c r="AU292" s="108"/>
      <c r="AV292" s="108"/>
      <c r="AW292" s="123"/>
      <c r="AX292" s="123"/>
      <c r="AY292" s="123"/>
      <c r="AZ292" s="123"/>
      <c r="BA292" s="123"/>
      <c r="BB292" s="123"/>
      <c r="BC292" s="123"/>
      <c r="BD292" s="123"/>
      <c r="BE292" s="123"/>
      <c r="BF292" s="123"/>
      <c r="BG292" s="123"/>
      <c r="BH292" s="123"/>
      <c r="BI292" s="123"/>
      <c r="BJ292" s="123"/>
      <c r="BK292" s="123"/>
      <c r="BL292" s="123"/>
    </row>
    <row r="293" spans="1:64" s="63" customFormat="1" ht="38.25" customHeight="1" x14ac:dyDescent="0.2">
      <c r="A293" s="98">
        <v>2282</v>
      </c>
      <c r="B293" s="98"/>
      <c r="C293" s="98"/>
      <c r="D293" s="98"/>
      <c r="E293" s="98"/>
      <c r="F293" s="98"/>
      <c r="G293" s="56" t="s">
        <v>96</v>
      </c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8"/>
      <c r="T293" s="108">
        <v>0</v>
      </c>
      <c r="U293" s="108"/>
      <c r="V293" s="108"/>
      <c r="W293" s="108"/>
      <c r="X293" s="108"/>
      <c r="Y293" s="108"/>
      <c r="Z293" s="108">
        <v>19340</v>
      </c>
      <c r="AA293" s="108"/>
      <c r="AB293" s="108"/>
      <c r="AC293" s="108"/>
      <c r="AD293" s="108"/>
      <c r="AE293" s="108">
        <v>0</v>
      </c>
      <c r="AF293" s="108"/>
      <c r="AG293" s="108"/>
      <c r="AH293" s="108"/>
      <c r="AI293" s="108"/>
      <c r="AJ293" s="108"/>
      <c r="AK293" s="108">
        <v>0</v>
      </c>
      <c r="AL293" s="108"/>
      <c r="AM293" s="108"/>
      <c r="AN293" s="108"/>
      <c r="AO293" s="108"/>
      <c r="AP293" s="108"/>
      <c r="AQ293" s="108">
        <v>0</v>
      </c>
      <c r="AR293" s="108"/>
      <c r="AS293" s="108"/>
      <c r="AT293" s="108"/>
      <c r="AU293" s="108"/>
      <c r="AV293" s="108"/>
      <c r="AW293" s="123"/>
      <c r="AX293" s="123"/>
      <c r="AY293" s="123"/>
      <c r="AZ293" s="123"/>
      <c r="BA293" s="123"/>
      <c r="BB293" s="123"/>
      <c r="BC293" s="123"/>
      <c r="BD293" s="123"/>
      <c r="BE293" s="123"/>
      <c r="BF293" s="123"/>
      <c r="BG293" s="123"/>
      <c r="BH293" s="123"/>
      <c r="BI293" s="123"/>
      <c r="BJ293" s="123"/>
      <c r="BK293" s="123"/>
      <c r="BL293" s="123"/>
    </row>
    <row r="294" spans="1:64" s="63" customFormat="1" ht="12.75" customHeight="1" x14ac:dyDescent="0.2">
      <c r="A294" s="98">
        <v>2800</v>
      </c>
      <c r="B294" s="98"/>
      <c r="C294" s="98"/>
      <c r="D294" s="98"/>
      <c r="E294" s="98"/>
      <c r="F294" s="98"/>
      <c r="G294" s="56" t="s">
        <v>97</v>
      </c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8"/>
      <c r="T294" s="108">
        <v>0</v>
      </c>
      <c r="U294" s="108"/>
      <c r="V294" s="108"/>
      <c r="W294" s="108"/>
      <c r="X294" s="108"/>
      <c r="Y294" s="108"/>
      <c r="Z294" s="108">
        <v>5022.21</v>
      </c>
      <c r="AA294" s="108"/>
      <c r="AB294" s="108"/>
      <c r="AC294" s="108"/>
      <c r="AD294" s="108"/>
      <c r="AE294" s="108">
        <v>0</v>
      </c>
      <c r="AF294" s="108"/>
      <c r="AG294" s="108"/>
      <c r="AH294" s="108"/>
      <c r="AI294" s="108"/>
      <c r="AJ294" s="108"/>
      <c r="AK294" s="108">
        <v>0</v>
      </c>
      <c r="AL294" s="108"/>
      <c r="AM294" s="108"/>
      <c r="AN294" s="108"/>
      <c r="AO294" s="108"/>
      <c r="AP294" s="108"/>
      <c r="AQ294" s="108">
        <v>0</v>
      </c>
      <c r="AR294" s="108"/>
      <c r="AS294" s="108"/>
      <c r="AT294" s="108"/>
      <c r="AU294" s="108"/>
      <c r="AV294" s="108"/>
      <c r="AW294" s="123"/>
      <c r="AX294" s="123"/>
      <c r="AY294" s="123"/>
      <c r="AZ294" s="123"/>
      <c r="BA294" s="123"/>
      <c r="BB294" s="123"/>
      <c r="BC294" s="123"/>
      <c r="BD294" s="123"/>
      <c r="BE294" s="123"/>
      <c r="BF294" s="123"/>
      <c r="BG294" s="123"/>
      <c r="BH294" s="123"/>
      <c r="BI294" s="123"/>
      <c r="BJ294" s="123"/>
      <c r="BK294" s="123"/>
      <c r="BL294" s="123"/>
    </row>
    <row r="295" spans="1:64" s="74" customFormat="1" ht="12.75" customHeight="1" x14ac:dyDescent="0.2">
      <c r="A295" s="99"/>
      <c r="B295" s="99"/>
      <c r="C295" s="99"/>
      <c r="D295" s="99"/>
      <c r="E295" s="99"/>
      <c r="F295" s="99"/>
      <c r="G295" s="67" t="s">
        <v>67</v>
      </c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9"/>
      <c r="T295" s="107">
        <v>0</v>
      </c>
      <c r="U295" s="107"/>
      <c r="V295" s="107"/>
      <c r="W295" s="107"/>
      <c r="X295" s="107"/>
      <c r="Y295" s="107"/>
      <c r="Z295" s="107">
        <v>16760079.210000001</v>
      </c>
      <c r="AA295" s="107"/>
      <c r="AB295" s="107"/>
      <c r="AC295" s="107"/>
      <c r="AD295" s="107"/>
      <c r="AE295" s="107">
        <v>0</v>
      </c>
      <c r="AF295" s="107"/>
      <c r="AG295" s="107"/>
      <c r="AH295" s="107"/>
      <c r="AI295" s="107"/>
      <c r="AJ295" s="107"/>
      <c r="AK295" s="107">
        <v>0</v>
      </c>
      <c r="AL295" s="107"/>
      <c r="AM295" s="107"/>
      <c r="AN295" s="107"/>
      <c r="AO295" s="107"/>
      <c r="AP295" s="107"/>
      <c r="AQ295" s="107">
        <v>0</v>
      </c>
      <c r="AR295" s="107"/>
      <c r="AS295" s="107"/>
      <c r="AT295" s="107"/>
      <c r="AU295" s="107"/>
      <c r="AV295" s="107"/>
      <c r="AW295" s="115"/>
      <c r="AX295" s="115"/>
      <c r="AY295" s="115"/>
      <c r="AZ295" s="115"/>
      <c r="BA295" s="115"/>
      <c r="BB295" s="115"/>
      <c r="BC295" s="115"/>
      <c r="BD295" s="115"/>
      <c r="BE295" s="115"/>
      <c r="BF295" s="115"/>
      <c r="BG295" s="115"/>
      <c r="BH295" s="115"/>
      <c r="BI295" s="115"/>
      <c r="BJ295" s="115"/>
      <c r="BK295" s="115"/>
      <c r="BL295" s="115"/>
    </row>
    <row r="297" spans="1:64" ht="14.25" customHeight="1" x14ac:dyDescent="0.2">
      <c r="A297" s="24" t="s">
        <v>276</v>
      </c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</row>
    <row r="298" spans="1:64" ht="15" customHeight="1" x14ac:dyDescent="0.2">
      <c r="A298" s="124"/>
      <c r="B298" s="124"/>
      <c r="C298" s="124"/>
      <c r="D298" s="124"/>
      <c r="E298" s="124"/>
      <c r="F298" s="124"/>
      <c r="G298" s="124"/>
      <c r="H298" s="124"/>
      <c r="I298" s="124"/>
      <c r="J298" s="124"/>
      <c r="K298" s="124"/>
      <c r="L298" s="124"/>
      <c r="M298" s="124"/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  <c r="Y298" s="124"/>
      <c r="Z298" s="124"/>
      <c r="AA298" s="124"/>
      <c r="AB298" s="124"/>
      <c r="AC298" s="124"/>
      <c r="AD298" s="124"/>
      <c r="AE298" s="124"/>
      <c r="AF298" s="124"/>
      <c r="AG298" s="124"/>
      <c r="AH298" s="124"/>
      <c r="AI298" s="124"/>
      <c r="AJ298" s="124"/>
      <c r="AK298" s="124"/>
      <c r="AL298" s="124"/>
      <c r="AM298" s="124"/>
      <c r="AN298" s="124"/>
      <c r="AO298" s="124"/>
      <c r="AP298" s="124"/>
      <c r="AQ298" s="124"/>
      <c r="AR298" s="124"/>
      <c r="AS298" s="124"/>
      <c r="AT298" s="124"/>
      <c r="AU298" s="124"/>
      <c r="AV298" s="124"/>
      <c r="AW298" s="124"/>
      <c r="AX298" s="124"/>
      <c r="AY298" s="124"/>
      <c r="AZ298" s="124"/>
      <c r="BA298" s="124"/>
      <c r="BB298" s="124"/>
      <c r="BC298" s="124"/>
      <c r="BD298" s="124"/>
      <c r="BE298" s="124"/>
      <c r="BF298" s="124"/>
      <c r="BG298" s="124"/>
      <c r="BH298" s="124"/>
      <c r="BI298" s="124"/>
      <c r="BJ298" s="124"/>
      <c r="BK298" s="124"/>
      <c r="BL298" s="124"/>
    </row>
    <row r="299" spans="1:64" ht="15" customHeight="1" x14ac:dyDescent="0.2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  <c r="BB299" s="27"/>
      <c r="BC299" s="27"/>
      <c r="BD299" s="27"/>
      <c r="BE299" s="27"/>
      <c r="BF299" s="27"/>
      <c r="BG299" s="27"/>
      <c r="BH299" s="27"/>
      <c r="BI299" s="27"/>
      <c r="BJ299" s="27"/>
      <c r="BK299" s="27"/>
      <c r="BL299" s="27"/>
    </row>
    <row r="301" spans="1:64" ht="14.25" x14ac:dyDescent="0.2">
      <c r="A301" s="24" t="s">
        <v>277</v>
      </c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</row>
    <row r="302" spans="1:64" ht="14.25" x14ac:dyDescent="0.2">
      <c r="A302" s="24" t="s">
        <v>278</v>
      </c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</row>
    <row r="303" spans="1:64" ht="15" customHeight="1" x14ac:dyDescent="0.2">
      <c r="A303" s="25" t="s">
        <v>279</v>
      </c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26"/>
      <c r="AS303" s="26"/>
      <c r="AT303" s="26"/>
      <c r="AU303" s="26"/>
      <c r="AV303" s="26"/>
      <c r="AW303" s="26"/>
      <c r="AX303" s="26"/>
      <c r="AY303" s="26"/>
      <c r="AZ303" s="26"/>
      <c r="BA303" s="26"/>
      <c r="BB303" s="26"/>
      <c r="BC303" s="26"/>
      <c r="BD303" s="26"/>
      <c r="BE303" s="26"/>
      <c r="BF303" s="26"/>
      <c r="BG303" s="26"/>
      <c r="BH303" s="26"/>
      <c r="BI303" s="26"/>
      <c r="BJ303" s="26"/>
      <c r="BK303" s="26"/>
      <c r="BL303" s="26"/>
    </row>
    <row r="304" spans="1:64" ht="15" customHeight="1" x14ac:dyDescent="0.2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  <c r="BA304" s="27"/>
      <c r="BB304" s="27"/>
      <c r="BC304" s="27"/>
      <c r="BD304" s="27"/>
      <c r="BE304" s="27"/>
      <c r="BF304" s="27"/>
      <c r="BG304" s="27"/>
      <c r="BH304" s="27"/>
      <c r="BI304" s="27"/>
      <c r="BJ304" s="27"/>
      <c r="BK304" s="27"/>
      <c r="BL304" s="27"/>
    </row>
    <row r="307" spans="1:58" ht="18.95" customHeight="1" x14ac:dyDescent="0.2">
      <c r="A307" s="125" t="s">
        <v>280</v>
      </c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126"/>
      <c r="AC307" s="126"/>
      <c r="AD307" s="126"/>
      <c r="AE307" s="126"/>
      <c r="AF307" s="126"/>
      <c r="AG307" s="126"/>
      <c r="AH307" s="127"/>
      <c r="AI307" s="127"/>
      <c r="AJ307" s="127"/>
      <c r="AK307" s="127"/>
      <c r="AL307" s="127"/>
      <c r="AM307" s="127"/>
      <c r="AN307" s="127"/>
      <c r="AO307" s="127"/>
      <c r="AP307" s="127"/>
      <c r="AQ307" s="126"/>
      <c r="AR307" s="126"/>
      <c r="AS307" s="126"/>
      <c r="AT307" s="126"/>
      <c r="AU307" s="128" t="s">
        <v>281</v>
      </c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</row>
    <row r="308" spans="1:58" ht="12.75" customHeight="1" x14ac:dyDescent="0.2">
      <c r="AB308" s="129"/>
      <c r="AC308" s="129"/>
      <c r="AD308" s="129"/>
      <c r="AE308" s="129"/>
      <c r="AF308" s="129"/>
      <c r="AG308" s="129"/>
      <c r="AH308" s="130" t="s">
        <v>282</v>
      </c>
      <c r="AI308" s="130"/>
      <c r="AJ308" s="130"/>
      <c r="AK308" s="130"/>
      <c r="AL308" s="130"/>
      <c r="AM308" s="130"/>
      <c r="AN308" s="130"/>
      <c r="AO308" s="130"/>
      <c r="AP308" s="130"/>
      <c r="AQ308" s="129"/>
      <c r="AR308" s="129"/>
      <c r="AS308" s="129"/>
      <c r="AT308" s="129"/>
      <c r="AU308" s="130" t="s">
        <v>283</v>
      </c>
      <c r="AV308" s="130"/>
      <c r="AW308" s="130"/>
      <c r="AX308" s="130"/>
      <c r="AY308" s="130"/>
      <c r="AZ308" s="130"/>
      <c r="BA308" s="130"/>
      <c r="BB308" s="130"/>
      <c r="BC308" s="130"/>
      <c r="BD308" s="130"/>
      <c r="BE308" s="130"/>
      <c r="BF308" s="130"/>
    </row>
    <row r="309" spans="1:58" ht="15" x14ac:dyDescent="0.2">
      <c r="AB309" s="129"/>
      <c r="AC309" s="129"/>
      <c r="AD309" s="129"/>
      <c r="AE309" s="129"/>
      <c r="AF309" s="129"/>
      <c r="AG309" s="129"/>
      <c r="AH309" s="131"/>
      <c r="AI309" s="131"/>
      <c r="AJ309" s="131"/>
      <c r="AK309" s="131"/>
      <c r="AL309" s="131"/>
      <c r="AM309" s="131"/>
      <c r="AN309" s="131"/>
      <c r="AO309" s="131"/>
      <c r="AP309" s="131"/>
      <c r="AQ309" s="129"/>
      <c r="AR309" s="129"/>
      <c r="AS309" s="129"/>
      <c r="AT309" s="129"/>
      <c r="AU309" s="131"/>
      <c r="AV309" s="131"/>
      <c r="AW309" s="131"/>
      <c r="AX309" s="131"/>
      <c r="AY309" s="131"/>
      <c r="AZ309" s="131"/>
      <c r="BA309" s="131"/>
      <c r="BB309" s="131"/>
      <c r="BC309" s="131"/>
      <c r="BD309" s="131"/>
      <c r="BE309" s="131"/>
      <c r="BF309" s="131"/>
    </row>
    <row r="310" spans="1:58" ht="18" customHeight="1" x14ac:dyDescent="0.2">
      <c r="A310" s="125" t="s">
        <v>284</v>
      </c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129"/>
      <c r="AC310" s="129"/>
      <c r="AD310" s="129"/>
      <c r="AE310" s="129"/>
      <c r="AF310" s="129"/>
      <c r="AG310" s="129"/>
      <c r="AH310" s="132"/>
      <c r="AI310" s="132"/>
      <c r="AJ310" s="132"/>
      <c r="AK310" s="132"/>
      <c r="AL310" s="132"/>
      <c r="AM310" s="132"/>
      <c r="AN310" s="132"/>
      <c r="AO310" s="132"/>
      <c r="AP310" s="132"/>
      <c r="AQ310" s="129"/>
      <c r="AR310" s="129"/>
      <c r="AS310" s="129"/>
      <c r="AT310" s="129"/>
      <c r="AU310" s="133" t="s">
        <v>285</v>
      </c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</row>
    <row r="311" spans="1:58" ht="12" customHeight="1" x14ac:dyDescent="0.2">
      <c r="AB311" s="129"/>
      <c r="AC311" s="129"/>
      <c r="AD311" s="129"/>
      <c r="AE311" s="129"/>
      <c r="AF311" s="129"/>
      <c r="AG311" s="129"/>
      <c r="AH311" s="130" t="s">
        <v>282</v>
      </c>
      <c r="AI311" s="130"/>
      <c r="AJ311" s="130"/>
      <c r="AK311" s="130"/>
      <c r="AL311" s="130"/>
      <c r="AM311" s="130"/>
      <c r="AN311" s="130"/>
      <c r="AO311" s="130"/>
      <c r="AP311" s="130"/>
      <c r="AQ311" s="129"/>
      <c r="AR311" s="129"/>
      <c r="AS311" s="129"/>
      <c r="AT311" s="129"/>
      <c r="AU311" s="130" t="s">
        <v>283</v>
      </c>
      <c r="AV311" s="130"/>
      <c r="AW311" s="130"/>
      <c r="AX311" s="130"/>
      <c r="AY311" s="130"/>
      <c r="AZ311" s="130"/>
      <c r="BA311" s="130"/>
      <c r="BB311" s="130"/>
      <c r="BC311" s="130"/>
      <c r="BD311" s="130"/>
      <c r="BE311" s="130"/>
      <c r="BF311" s="130"/>
    </row>
  </sheetData>
  <mergeCells count="2292">
    <mergeCell ref="A310:AA310"/>
    <mergeCell ref="AH310:AP310"/>
    <mergeCell ref="AU310:BF310"/>
    <mergeCell ref="AH311:AP311"/>
    <mergeCell ref="AU311:BF311"/>
    <mergeCell ref="A303:BL303"/>
    <mergeCell ref="A307:AA307"/>
    <mergeCell ref="AH307:AP307"/>
    <mergeCell ref="AU307:BF307"/>
    <mergeCell ref="AH308:AP308"/>
    <mergeCell ref="AU308:BF308"/>
    <mergeCell ref="AW295:BD295"/>
    <mergeCell ref="BE295:BL295"/>
    <mergeCell ref="A297:BL297"/>
    <mergeCell ref="A298:BL298"/>
    <mergeCell ref="A301:BL301"/>
    <mergeCell ref="A302:BL302"/>
    <mergeCell ref="AQ294:AV294"/>
    <mergeCell ref="AW294:BD294"/>
    <mergeCell ref="BE294:BL294"/>
    <mergeCell ref="A295:F295"/>
    <mergeCell ref="G295:S295"/>
    <mergeCell ref="T295:Y295"/>
    <mergeCell ref="Z295:AD295"/>
    <mergeCell ref="AE295:AJ295"/>
    <mergeCell ref="AK295:AP295"/>
    <mergeCell ref="AQ295:AV295"/>
    <mergeCell ref="A294:F294"/>
    <mergeCell ref="G294:S294"/>
    <mergeCell ref="T294:Y294"/>
    <mergeCell ref="Z294:AD294"/>
    <mergeCell ref="AE294:AJ294"/>
    <mergeCell ref="AK294:AP294"/>
    <mergeCell ref="BE292:BL292"/>
    <mergeCell ref="A293:F293"/>
    <mergeCell ref="G293:S293"/>
    <mergeCell ref="T293:Y293"/>
    <mergeCell ref="Z293:AD293"/>
    <mergeCell ref="AE293:AJ293"/>
    <mergeCell ref="AK293:AP293"/>
    <mergeCell ref="AQ293:AV293"/>
    <mergeCell ref="AW293:BD293"/>
    <mergeCell ref="BE293:BL293"/>
    <mergeCell ref="AW291:BD291"/>
    <mergeCell ref="BE291:BL291"/>
    <mergeCell ref="A292:F292"/>
    <mergeCell ref="G292:S292"/>
    <mergeCell ref="T292:Y292"/>
    <mergeCell ref="Z292:AD292"/>
    <mergeCell ref="AE292:AJ292"/>
    <mergeCell ref="AK292:AP292"/>
    <mergeCell ref="AQ292:AV292"/>
    <mergeCell ref="AW292:BD292"/>
    <mergeCell ref="AQ290:AV290"/>
    <mergeCell ref="AW290:BD290"/>
    <mergeCell ref="BE290:BL290"/>
    <mergeCell ref="A291:F291"/>
    <mergeCell ref="G291:S291"/>
    <mergeCell ref="T291:Y291"/>
    <mergeCell ref="Z291:AD291"/>
    <mergeCell ref="AE291:AJ291"/>
    <mergeCell ref="AK291:AP291"/>
    <mergeCell ref="AQ291:AV291"/>
    <mergeCell ref="A290:F290"/>
    <mergeCell ref="G290:S290"/>
    <mergeCell ref="T290:Y290"/>
    <mergeCell ref="Z290:AD290"/>
    <mergeCell ref="AE290:AJ290"/>
    <mergeCell ref="AK290:AP290"/>
    <mergeCell ref="BE288:BL288"/>
    <mergeCell ref="A289:F289"/>
    <mergeCell ref="G289:S289"/>
    <mergeCell ref="T289:Y289"/>
    <mergeCell ref="Z289:AD289"/>
    <mergeCell ref="AE289:AJ289"/>
    <mergeCell ref="AK289:AP289"/>
    <mergeCell ref="AQ289:AV289"/>
    <mergeCell ref="AW289:BD289"/>
    <mergeCell ref="BE289:BL289"/>
    <mergeCell ref="AW287:BD287"/>
    <mergeCell ref="BE287:BL287"/>
    <mergeCell ref="A288:F288"/>
    <mergeCell ref="G288:S288"/>
    <mergeCell ref="T288:Y288"/>
    <mergeCell ref="Z288:AD288"/>
    <mergeCell ref="AE288:AJ288"/>
    <mergeCell ref="AK288:AP288"/>
    <mergeCell ref="AQ288:AV288"/>
    <mergeCell ref="AW288:BD288"/>
    <mergeCell ref="AQ286:AV286"/>
    <mergeCell ref="AW286:BD286"/>
    <mergeCell ref="BE286:BL286"/>
    <mergeCell ref="A287:F287"/>
    <mergeCell ref="G287:S287"/>
    <mergeCell ref="T287:Y287"/>
    <mergeCell ref="Z287:AD287"/>
    <mergeCell ref="AE287:AJ287"/>
    <mergeCell ref="AK287:AP287"/>
    <mergeCell ref="AQ287:AV287"/>
    <mergeCell ref="A286:F286"/>
    <mergeCell ref="G286:S286"/>
    <mergeCell ref="T286:Y286"/>
    <mergeCell ref="Z286:AD286"/>
    <mergeCell ref="AE286:AJ286"/>
    <mergeCell ref="AK286:AP286"/>
    <mergeCell ref="BE284:BL284"/>
    <mergeCell ref="A285:F285"/>
    <mergeCell ref="G285:S285"/>
    <mergeCell ref="T285:Y285"/>
    <mergeCell ref="Z285:AD285"/>
    <mergeCell ref="AE285:AJ285"/>
    <mergeCell ref="AK285:AP285"/>
    <mergeCell ref="AQ285:AV285"/>
    <mergeCell ref="AW285:BD285"/>
    <mergeCell ref="BE285:BL285"/>
    <mergeCell ref="AW283:BD283"/>
    <mergeCell ref="BE283:BL283"/>
    <mergeCell ref="A284:F284"/>
    <mergeCell ref="G284:S284"/>
    <mergeCell ref="T284:Y284"/>
    <mergeCell ref="Z284:AD284"/>
    <mergeCell ref="AE284:AJ284"/>
    <mergeCell ref="AK284:AP284"/>
    <mergeCell ref="AQ284:AV284"/>
    <mergeCell ref="AW284:BD284"/>
    <mergeCell ref="AQ282:AV282"/>
    <mergeCell ref="AW282:BD282"/>
    <mergeCell ref="BE282:BL282"/>
    <mergeCell ref="A283:F283"/>
    <mergeCell ref="G283:S283"/>
    <mergeCell ref="T283:Y283"/>
    <mergeCell ref="Z283:AD283"/>
    <mergeCell ref="AE283:AJ283"/>
    <mergeCell ref="AK283:AP283"/>
    <mergeCell ref="AQ283:AV283"/>
    <mergeCell ref="A282:F282"/>
    <mergeCell ref="G282:S282"/>
    <mergeCell ref="T282:Y282"/>
    <mergeCell ref="Z282:AD282"/>
    <mergeCell ref="AE282:AJ282"/>
    <mergeCell ref="AK282:AP282"/>
    <mergeCell ref="BE279:BL280"/>
    <mergeCell ref="A281:F281"/>
    <mergeCell ref="G281:S281"/>
    <mergeCell ref="T281:Y281"/>
    <mergeCell ref="Z281:AD281"/>
    <mergeCell ref="AE281:AJ281"/>
    <mergeCell ref="AK281:AP281"/>
    <mergeCell ref="AQ281:AV281"/>
    <mergeCell ref="AW281:BD281"/>
    <mergeCell ref="BE281:BL281"/>
    <mergeCell ref="A277:BL277"/>
    <mergeCell ref="A278:BL278"/>
    <mergeCell ref="A279:F280"/>
    <mergeCell ref="G279:S280"/>
    <mergeCell ref="T279:Y280"/>
    <mergeCell ref="Z279:AD280"/>
    <mergeCell ref="AE279:AJ280"/>
    <mergeCell ref="AK279:AP280"/>
    <mergeCell ref="AQ279:AV280"/>
    <mergeCell ref="AW279:BD280"/>
    <mergeCell ref="AJ275:AN275"/>
    <mergeCell ref="AO275:AS275"/>
    <mergeCell ref="AT275:AW275"/>
    <mergeCell ref="AX275:BB275"/>
    <mergeCell ref="BC275:BG275"/>
    <mergeCell ref="BH275:BL275"/>
    <mergeCell ref="A275:F275"/>
    <mergeCell ref="G275:P275"/>
    <mergeCell ref="Q275:U275"/>
    <mergeCell ref="V275:Y275"/>
    <mergeCell ref="Z275:AD275"/>
    <mergeCell ref="AE275:AI275"/>
    <mergeCell ref="AJ274:AN274"/>
    <mergeCell ref="AO274:AS274"/>
    <mergeCell ref="AT274:AW274"/>
    <mergeCell ref="AX274:BB274"/>
    <mergeCell ref="BC274:BG274"/>
    <mergeCell ref="BH274:BL274"/>
    <mergeCell ref="A274:F274"/>
    <mergeCell ref="G274:P274"/>
    <mergeCell ref="Q274:U274"/>
    <mergeCell ref="V274:Y274"/>
    <mergeCell ref="Z274:AD274"/>
    <mergeCell ref="AE274:AI274"/>
    <mergeCell ref="AJ273:AN273"/>
    <mergeCell ref="AO273:AS273"/>
    <mergeCell ref="AT273:AW273"/>
    <mergeCell ref="AX273:BB273"/>
    <mergeCell ref="BC273:BG273"/>
    <mergeCell ref="BH273:BL273"/>
    <mergeCell ref="A273:F273"/>
    <mergeCell ref="G273:P273"/>
    <mergeCell ref="Q273:U273"/>
    <mergeCell ref="V273:Y273"/>
    <mergeCell ref="Z273:AD273"/>
    <mergeCell ref="AE273:AI273"/>
    <mergeCell ref="AJ272:AN272"/>
    <mergeCell ref="AO272:AS272"/>
    <mergeCell ref="AT272:AW272"/>
    <mergeCell ref="AX272:BB272"/>
    <mergeCell ref="BC272:BG272"/>
    <mergeCell ref="BH272:BL272"/>
    <mergeCell ref="A272:F272"/>
    <mergeCell ref="G272:P272"/>
    <mergeCell ref="Q272:U272"/>
    <mergeCell ref="V272:Y272"/>
    <mergeCell ref="Z272:AD272"/>
    <mergeCell ref="AE272:AI272"/>
    <mergeCell ref="AJ271:AN271"/>
    <mergeCell ref="AO271:AS271"/>
    <mergeCell ref="AT271:AW271"/>
    <mergeCell ref="AX271:BB271"/>
    <mergeCell ref="BC271:BG271"/>
    <mergeCell ref="BH271:BL271"/>
    <mergeCell ref="A271:F271"/>
    <mergeCell ref="G271:P271"/>
    <mergeCell ref="Q271:U271"/>
    <mergeCell ref="V271:Y271"/>
    <mergeCell ref="Z271:AD271"/>
    <mergeCell ref="AE271:AI271"/>
    <mergeCell ref="AJ270:AN270"/>
    <mergeCell ref="AO270:AS270"/>
    <mergeCell ref="AT270:AW270"/>
    <mergeCell ref="AX270:BB270"/>
    <mergeCell ref="BC270:BG270"/>
    <mergeCell ref="BH270:BL270"/>
    <mergeCell ref="A270:F270"/>
    <mergeCell ref="G270:P270"/>
    <mergeCell ref="Q270:U270"/>
    <mergeCell ref="V270:Y270"/>
    <mergeCell ref="Z270:AD270"/>
    <mergeCell ref="AE270:AI270"/>
    <mergeCell ref="AJ269:AN269"/>
    <mergeCell ref="AO269:AS269"/>
    <mergeCell ref="AT269:AW269"/>
    <mergeCell ref="AX269:BB269"/>
    <mergeCell ref="BC269:BG269"/>
    <mergeCell ref="BH269:BL269"/>
    <mergeCell ref="A269:F269"/>
    <mergeCell ref="G269:P269"/>
    <mergeCell ref="Q269:U269"/>
    <mergeCell ref="V269:Y269"/>
    <mergeCell ref="Z269:AD269"/>
    <mergeCell ref="AE269:AI269"/>
    <mergeCell ref="AJ268:AN268"/>
    <mergeCell ref="AO268:AS268"/>
    <mergeCell ref="AT268:AW268"/>
    <mergeCell ref="AX268:BB268"/>
    <mergeCell ref="BC268:BG268"/>
    <mergeCell ref="BH268:BL268"/>
    <mergeCell ref="A268:F268"/>
    <mergeCell ref="G268:P268"/>
    <mergeCell ref="Q268:U268"/>
    <mergeCell ref="V268:Y268"/>
    <mergeCell ref="Z268:AD268"/>
    <mergeCell ref="AE268:AI268"/>
    <mergeCell ref="AJ267:AN267"/>
    <mergeCell ref="AO267:AS267"/>
    <mergeCell ref="AT267:AW267"/>
    <mergeCell ref="AX267:BB267"/>
    <mergeCell ref="BC267:BG267"/>
    <mergeCell ref="BH267:BL267"/>
    <mergeCell ref="A267:F267"/>
    <mergeCell ref="G267:P267"/>
    <mergeCell ref="Q267:U267"/>
    <mergeCell ref="V267:Y267"/>
    <mergeCell ref="Z267:AD267"/>
    <mergeCell ref="AE267:AI267"/>
    <mergeCell ref="AJ266:AN266"/>
    <mergeCell ref="AO266:AS266"/>
    <mergeCell ref="AT266:AW266"/>
    <mergeCell ref="AX266:BB266"/>
    <mergeCell ref="BC266:BG266"/>
    <mergeCell ref="BH266:BL266"/>
    <mergeCell ref="A266:F266"/>
    <mergeCell ref="G266:P266"/>
    <mergeCell ref="Q266:U266"/>
    <mergeCell ref="V266:Y266"/>
    <mergeCell ref="Z266:AD266"/>
    <mergeCell ref="AE266:AI266"/>
    <mergeCell ref="AJ265:AN265"/>
    <mergeCell ref="AO265:AS265"/>
    <mergeCell ref="AT265:AW265"/>
    <mergeCell ref="AX265:BB265"/>
    <mergeCell ref="BC265:BG265"/>
    <mergeCell ref="BH265:BL265"/>
    <mergeCell ref="A265:F265"/>
    <mergeCell ref="G265:P265"/>
    <mergeCell ref="Q265:U265"/>
    <mergeCell ref="V265:Y265"/>
    <mergeCell ref="Z265:AD265"/>
    <mergeCell ref="AE265:AI265"/>
    <mergeCell ref="AJ264:AN264"/>
    <mergeCell ref="AO264:AS264"/>
    <mergeCell ref="AT264:AW264"/>
    <mergeCell ref="AX264:BB264"/>
    <mergeCell ref="BC264:BG264"/>
    <mergeCell ref="BH264:BL264"/>
    <mergeCell ref="A264:F264"/>
    <mergeCell ref="G264:P264"/>
    <mergeCell ref="Q264:U264"/>
    <mergeCell ref="V264:Y264"/>
    <mergeCell ref="Z264:AD264"/>
    <mergeCell ref="AE264:AI264"/>
    <mergeCell ref="AJ263:AN263"/>
    <mergeCell ref="AO263:AS263"/>
    <mergeCell ref="AT263:AW263"/>
    <mergeCell ref="AX263:BB263"/>
    <mergeCell ref="BC263:BG263"/>
    <mergeCell ref="BH263:BL263"/>
    <mergeCell ref="A263:F263"/>
    <mergeCell ref="G263:P263"/>
    <mergeCell ref="Q263:U263"/>
    <mergeCell ref="V263:Y263"/>
    <mergeCell ref="Z263:AD263"/>
    <mergeCell ref="AE263:AI263"/>
    <mergeCell ref="AJ262:AN262"/>
    <mergeCell ref="AO262:AS262"/>
    <mergeCell ref="AT262:AW262"/>
    <mergeCell ref="AX262:BB262"/>
    <mergeCell ref="BC262:BG262"/>
    <mergeCell ref="BH262:BL262"/>
    <mergeCell ref="A262:F262"/>
    <mergeCell ref="G262:P262"/>
    <mergeCell ref="Q262:U262"/>
    <mergeCell ref="V262:Y262"/>
    <mergeCell ref="Z262:AD262"/>
    <mergeCell ref="AE262:AI262"/>
    <mergeCell ref="AJ261:AN261"/>
    <mergeCell ref="AO261:AS261"/>
    <mergeCell ref="AT261:AW261"/>
    <mergeCell ref="AX261:BB261"/>
    <mergeCell ref="BC261:BG261"/>
    <mergeCell ref="BH261:BL261"/>
    <mergeCell ref="A261:F261"/>
    <mergeCell ref="G261:P261"/>
    <mergeCell ref="Q261:U261"/>
    <mergeCell ref="V261:Y261"/>
    <mergeCell ref="Z261:AD261"/>
    <mergeCell ref="AE261:AI261"/>
    <mergeCell ref="AT259:AW260"/>
    <mergeCell ref="AX259:BG259"/>
    <mergeCell ref="BH259:BL260"/>
    <mergeCell ref="Z260:AD260"/>
    <mergeCell ref="AE260:AI260"/>
    <mergeCell ref="AX260:BB260"/>
    <mergeCell ref="BC260:BG260"/>
    <mergeCell ref="A257:BL257"/>
    <mergeCell ref="A258:F260"/>
    <mergeCell ref="G258:P260"/>
    <mergeCell ref="Q258:AN258"/>
    <mergeCell ref="AO258:BL258"/>
    <mergeCell ref="Q259:U260"/>
    <mergeCell ref="V259:Y260"/>
    <mergeCell ref="Z259:AI259"/>
    <mergeCell ref="AJ259:AN260"/>
    <mergeCell ref="AO259:AS260"/>
    <mergeCell ref="AK254:AP254"/>
    <mergeCell ref="AQ254:AV254"/>
    <mergeCell ref="AW254:BA254"/>
    <mergeCell ref="BB254:BF254"/>
    <mergeCell ref="BG254:BL254"/>
    <mergeCell ref="A256:BL256"/>
    <mergeCell ref="AK253:AP253"/>
    <mergeCell ref="AQ253:AV253"/>
    <mergeCell ref="AW253:BA253"/>
    <mergeCell ref="BB253:BF253"/>
    <mergeCell ref="BG253:BL253"/>
    <mergeCell ref="A254:F254"/>
    <mergeCell ref="G254:S254"/>
    <mergeCell ref="T254:Y254"/>
    <mergeCell ref="Z254:AD254"/>
    <mergeCell ref="AE254:AJ254"/>
    <mergeCell ref="AK252:AP252"/>
    <mergeCell ref="AQ252:AV252"/>
    <mergeCell ref="AW252:BA252"/>
    <mergeCell ref="BB252:BF252"/>
    <mergeCell ref="BG252:BL252"/>
    <mergeCell ref="A253:F253"/>
    <mergeCell ref="G253:S253"/>
    <mergeCell ref="T253:Y253"/>
    <mergeCell ref="Z253:AD253"/>
    <mergeCell ref="AE253:AJ253"/>
    <mergeCell ref="AK251:AP251"/>
    <mergeCell ref="AQ251:AV251"/>
    <mergeCell ref="AW251:BA251"/>
    <mergeCell ref="BB251:BF251"/>
    <mergeCell ref="BG251:BL251"/>
    <mergeCell ref="A252:F252"/>
    <mergeCell ref="G252:S252"/>
    <mergeCell ref="T252:Y252"/>
    <mergeCell ref="Z252:AD252"/>
    <mergeCell ref="AE252:AJ252"/>
    <mergeCell ref="AK250:AP250"/>
    <mergeCell ref="AQ250:AV250"/>
    <mergeCell ref="AW250:BA250"/>
    <mergeCell ref="BB250:BF250"/>
    <mergeCell ref="BG250:BL250"/>
    <mergeCell ref="A251:F251"/>
    <mergeCell ref="G251:S251"/>
    <mergeCell ref="T251:Y251"/>
    <mergeCell ref="Z251:AD251"/>
    <mergeCell ref="AE251:AJ251"/>
    <mergeCell ref="AK249:AP249"/>
    <mergeCell ref="AQ249:AV249"/>
    <mergeCell ref="AW249:BA249"/>
    <mergeCell ref="BB249:BF249"/>
    <mergeCell ref="BG249:BL249"/>
    <mergeCell ref="A250:F250"/>
    <mergeCell ref="G250:S250"/>
    <mergeCell ref="T250:Y250"/>
    <mergeCell ref="Z250:AD250"/>
    <mergeCell ref="AE250:AJ250"/>
    <mergeCell ref="AK248:AP248"/>
    <mergeCell ref="AQ248:AV248"/>
    <mergeCell ref="AW248:BA248"/>
    <mergeCell ref="BB248:BF248"/>
    <mergeCell ref="BG248:BL248"/>
    <mergeCell ref="A249:F249"/>
    <mergeCell ref="G249:S249"/>
    <mergeCell ref="T249:Y249"/>
    <mergeCell ref="Z249:AD249"/>
    <mergeCell ref="AE249:AJ249"/>
    <mergeCell ref="AK247:AP247"/>
    <mergeCell ref="AQ247:AV247"/>
    <mergeCell ref="AW247:BA247"/>
    <mergeCell ref="BB247:BF247"/>
    <mergeCell ref="BG247:BL247"/>
    <mergeCell ref="A248:F248"/>
    <mergeCell ref="G248:S248"/>
    <mergeCell ref="T248:Y248"/>
    <mergeCell ref="Z248:AD248"/>
    <mergeCell ref="AE248:AJ248"/>
    <mergeCell ref="AK246:AP246"/>
    <mergeCell ref="AQ246:AV246"/>
    <mergeCell ref="AW246:BA246"/>
    <mergeCell ref="BB246:BF246"/>
    <mergeCell ref="BG246:BL246"/>
    <mergeCell ref="A247:F247"/>
    <mergeCell ref="G247:S247"/>
    <mergeCell ref="T247:Y247"/>
    <mergeCell ref="Z247:AD247"/>
    <mergeCell ref="AE247:AJ247"/>
    <mergeCell ref="AK245:AP245"/>
    <mergeCell ref="AQ245:AV245"/>
    <mergeCell ref="AW245:BA245"/>
    <mergeCell ref="BB245:BF245"/>
    <mergeCell ref="BG245:BL245"/>
    <mergeCell ref="A246:F246"/>
    <mergeCell ref="G246:S246"/>
    <mergeCell ref="T246:Y246"/>
    <mergeCell ref="Z246:AD246"/>
    <mergeCell ref="AE246:AJ246"/>
    <mergeCell ref="AK244:AP244"/>
    <mergeCell ref="AQ244:AV244"/>
    <mergeCell ref="AW244:BA244"/>
    <mergeCell ref="BB244:BF244"/>
    <mergeCell ref="BG244:BL244"/>
    <mergeCell ref="A245:F245"/>
    <mergeCell ref="G245:S245"/>
    <mergeCell ref="T245:Y245"/>
    <mergeCell ref="Z245:AD245"/>
    <mergeCell ref="AE245:AJ245"/>
    <mergeCell ref="AK243:AP243"/>
    <mergeCell ref="AQ243:AV243"/>
    <mergeCell ref="AW243:BA243"/>
    <mergeCell ref="BB243:BF243"/>
    <mergeCell ref="BG243:BL243"/>
    <mergeCell ref="A244:F244"/>
    <mergeCell ref="G244:S244"/>
    <mergeCell ref="T244:Y244"/>
    <mergeCell ref="Z244:AD244"/>
    <mergeCell ref="AE244:AJ244"/>
    <mergeCell ref="AK242:AP242"/>
    <mergeCell ref="AQ242:AV242"/>
    <mergeCell ref="AW242:BA242"/>
    <mergeCell ref="BB242:BF242"/>
    <mergeCell ref="BG242:BL242"/>
    <mergeCell ref="A243:F243"/>
    <mergeCell ref="G243:S243"/>
    <mergeCell ref="T243:Y243"/>
    <mergeCell ref="Z243:AD243"/>
    <mergeCell ref="AE243:AJ243"/>
    <mergeCell ref="AK241:AP241"/>
    <mergeCell ref="AQ241:AV241"/>
    <mergeCell ref="AW241:BA241"/>
    <mergeCell ref="BB241:BF241"/>
    <mergeCell ref="BG241:BL241"/>
    <mergeCell ref="A242:F242"/>
    <mergeCell ref="G242:S242"/>
    <mergeCell ref="T242:Y242"/>
    <mergeCell ref="Z242:AD242"/>
    <mergeCell ref="AE242:AJ242"/>
    <mergeCell ref="AK240:AP240"/>
    <mergeCell ref="AQ240:AV240"/>
    <mergeCell ref="AW240:BA240"/>
    <mergeCell ref="BB240:BF240"/>
    <mergeCell ref="BG240:BL240"/>
    <mergeCell ref="A241:F241"/>
    <mergeCell ref="G241:S241"/>
    <mergeCell ref="T241:Y241"/>
    <mergeCell ref="Z241:AD241"/>
    <mergeCell ref="AE241:AJ241"/>
    <mergeCell ref="AQ238:AV239"/>
    <mergeCell ref="AW238:BF238"/>
    <mergeCell ref="BG238:BL239"/>
    <mergeCell ref="AW239:BA239"/>
    <mergeCell ref="BB239:BF239"/>
    <mergeCell ref="A240:F240"/>
    <mergeCell ref="G240:S240"/>
    <mergeCell ref="T240:Y240"/>
    <mergeCell ref="Z240:AD240"/>
    <mergeCell ref="AE240:AJ240"/>
    <mergeCell ref="A238:F239"/>
    <mergeCell ref="G238:S239"/>
    <mergeCell ref="T238:Y239"/>
    <mergeCell ref="Z238:AD239"/>
    <mergeCell ref="AE238:AJ239"/>
    <mergeCell ref="AK238:AP239"/>
    <mergeCell ref="BP228:BS228"/>
    <mergeCell ref="A231:BL231"/>
    <mergeCell ref="A232:BL232"/>
    <mergeCell ref="A235:BL235"/>
    <mergeCell ref="A236:BL236"/>
    <mergeCell ref="A237:BL237"/>
    <mergeCell ref="AO228:AR228"/>
    <mergeCell ref="AS228:AW228"/>
    <mergeCell ref="AX228:BA228"/>
    <mergeCell ref="BB228:BF228"/>
    <mergeCell ref="BG228:BJ228"/>
    <mergeCell ref="BK228:BO228"/>
    <mergeCell ref="BB227:BF227"/>
    <mergeCell ref="BG227:BJ227"/>
    <mergeCell ref="BK227:BO227"/>
    <mergeCell ref="BP227:BS227"/>
    <mergeCell ref="A228:M228"/>
    <mergeCell ref="N228:U228"/>
    <mergeCell ref="V228:Z228"/>
    <mergeCell ref="AA228:AE228"/>
    <mergeCell ref="AF228:AI228"/>
    <mergeCell ref="AJ228:AN228"/>
    <mergeCell ref="BP226:BS226"/>
    <mergeCell ref="A227:M227"/>
    <mergeCell ref="N227:U227"/>
    <mergeCell ref="V227:Z227"/>
    <mergeCell ref="AA227:AE227"/>
    <mergeCell ref="AF227:AI227"/>
    <mergeCell ref="AJ227:AN227"/>
    <mergeCell ref="AO227:AR227"/>
    <mergeCell ref="AS227:AW227"/>
    <mergeCell ref="AX227:BA227"/>
    <mergeCell ref="AO226:AR226"/>
    <mergeCell ref="AS226:AW226"/>
    <mergeCell ref="AX226:BA226"/>
    <mergeCell ref="BB226:BF226"/>
    <mergeCell ref="BG226:BJ226"/>
    <mergeCell ref="BK226:BO226"/>
    <mergeCell ref="BB225:BF225"/>
    <mergeCell ref="BG225:BJ225"/>
    <mergeCell ref="BK225:BO225"/>
    <mergeCell ref="BP225:BS225"/>
    <mergeCell ref="A226:M226"/>
    <mergeCell ref="N226:U226"/>
    <mergeCell ref="V226:Z226"/>
    <mergeCell ref="AA226:AE226"/>
    <mergeCell ref="AF226:AI226"/>
    <mergeCell ref="AJ226:AN226"/>
    <mergeCell ref="AA225:AE225"/>
    <mergeCell ref="AF225:AI225"/>
    <mergeCell ref="AJ225:AN225"/>
    <mergeCell ref="AO225:AR225"/>
    <mergeCell ref="AS225:AW225"/>
    <mergeCell ref="AX225:BA225"/>
    <mergeCell ref="A222:BL222"/>
    <mergeCell ref="A223:BM223"/>
    <mergeCell ref="A224:M225"/>
    <mergeCell ref="N224:U225"/>
    <mergeCell ref="V224:Z225"/>
    <mergeCell ref="AA224:AI224"/>
    <mergeCell ref="AJ224:AR224"/>
    <mergeCell ref="AS224:BA224"/>
    <mergeCell ref="BB224:BJ224"/>
    <mergeCell ref="BK224:BS224"/>
    <mergeCell ref="AZ218:BD218"/>
    <mergeCell ref="A219:F219"/>
    <mergeCell ref="G219:S219"/>
    <mergeCell ref="T219:Z219"/>
    <mergeCell ref="AA219:AE219"/>
    <mergeCell ref="AF219:AJ219"/>
    <mergeCell ref="AK219:AO219"/>
    <mergeCell ref="AP219:AT219"/>
    <mergeCell ref="AU219:AY219"/>
    <mergeCell ref="AZ219:BD219"/>
    <mergeCell ref="AU217:AY217"/>
    <mergeCell ref="AZ217:BD217"/>
    <mergeCell ref="A218:F218"/>
    <mergeCell ref="G218:S218"/>
    <mergeCell ref="T218:Z218"/>
    <mergeCell ref="AA218:AE218"/>
    <mergeCell ref="AF218:AJ218"/>
    <mergeCell ref="AK218:AO218"/>
    <mergeCell ref="AP218:AT218"/>
    <mergeCell ref="AU218:AY218"/>
    <mergeCell ref="AP216:AT216"/>
    <mergeCell ref="AU216:AY216"/>
    <mergeCell ref="AZ216:BD216"/>
    <mergeCell ref="A217:F217"/>
    <mergeCell ref="G217:S217"/>
    <mergeCell ref="T217:Z217"/>
    <mergeCell ref="AA217:AE217"/>
    <mergeCell ref="AF217:AJ217"/>
    <mergeCell ref="AK217:AO217"/>
    <mergeCell ref="AP217:AT217"/>
    <mergeCell ref="A213:BL213"/>
    <mergeCell ref="A214:BD214"/>
    <mergeCell ref="A215:F216"/>
    <mergeCell ref="G215:S216"/>
    <mergeCell ref="T215:Z216"/>
    <mergeCell ref="AA215:AO215"/>
    <mergeCell ref="AP215:BD215"/>
    <mergeCell ref="AA216:AE216"/>
    <mergeCell ref="AF216:AJ216"/>
    <mergeCell ref="AK216:AO216"/>
    <mergeCell ref="AP211:AT211"/>
    <mergeCell ref="AU211:AY211"/>
    <mergeCell ref="AZ211:BD211"/>
    <mergeCell ref="BE211:BI211"/>
    <mergeCell ref="BJ211:BN211"/>
    <mergeCell ref="BO211:BS211"/>
    <mergeCell ref="A211:F211"/>
    <mergeCell ref="G211:S211"/>
    <mergeCell ref="T211:Z211"/>
    <mergeCell ref="AA211:AE211"/>
    <mergeCell ref="AF211:AJ211"/>
    <mergeCell ref="AK211:AO211"/>
    <mergeCell ref="AP210:AT210"/>
    <mergeCell ref="AU210:AY210"/>
    <mergeCell ref="AZ210:BD210"/>
    <mergeCell ref="BE210:BI210"/>
    <mergeCell ref="BJ210:BN210"/>
    <mergeCell ref="BO210:BS210"/>
    <mergeCell ref="A210:F210"/>
    <mergeCell ref="G210:S210"/>
    <mergeCell ref="T210:Z210"/>
    <mergeCell ref="AA210:AE210"/>
    <mergeCell ref="AF210:AJ210"/>
    <mergeCell ref="AK210:AO210"/>
    <mergeCell ref="AP209:AT209"/>
    <mergeCell ref="AU209:AY209"/>
    <mergeCell ref="AZ209:BD209"/>
    <mergeCell ref="BE209:BI209"/>
    <mergeCell ref="BJ209:BN209"/>
    <mergeCell ref="BO209:BS209"/>
    <mergeCell ref="A209:F209"/>
    <mergeCell ref="G209:S209"/>
    <mergeCell ref="T209:Z209"/>
    <mergeCell ref="AA209:AE209"/>
    <mergeCell ref="AF209:AJ209"/>
    <mergeCell ref="AK209:AO209"/>
    <mergeCell ref="AP208:AT208"/>
    <mergeCell ref="AU208:AY208"/>
    <mergeCell ref="AZ208:BD208"/>
    <mergeCell ref="BE208:BI208"/>
    <mergeCell ref="BJ208:BN208"/>
    <mergeCell ref="BO208:BS208"/>
    <mergeCell ref="A206:BS206"/>
    <mergeCell ref="A207:F208"/>
    <mergeCell ref="G207:S208"/>
    <mergeCell ref="T207:Z208"/>
    <mergeCell ref="AA207:AO207"/>
    <mergeCell ref="AP207:BD207"/>
    <mergeCell ref="BE207:BS207"/>
    <mergeCell ref="AA208:AE208"/>
    <mergeCell ref="AF208:AJ208"/>
    <mergeCell ref="AK208:AO208"/>
    <mergeCell ref="BA201:BC201"/>
    <mergeCell ref="BD201:BF201"/>
    <mergeCell ref="BG201:BI201"/>
    <mergeCell ref="BJ201:BL201"/>
    <mergeCell ref="A204:BL204"/>
    <mergeCell ref="A205:BS205"/>
    <mergeCell ref="AI201:AK201"/>
    <mergeCell ref="AL201:AN201"/>
    <mergeCell ref="AO201:AQ201"/>
    <mergeCell ref="AR201:AT201"/>
    <mergeCell ref="AU201:AW201"/>
    <mergeCell ref="AX201:AZ201"/>
    <mergeCell ref="BA200:BC200"/>
    <mergeCell ref="BD200:BF200"/>
    <mergeCell ref="BG200:BI200"/>
    <mergeCell ref="BJ200:BL200"/>
    <mergeCell ref="A201:C201"/>
    <mergeCell ref="D201:V201"/>
    <mergeCell ref="W201:Y201"/>
    <mergeCell ref="Z201:AB201"/>
    <mergeCell ref="AC201:AE201"/>
    <mergeCell ref="AF201:AH201"/>
    <mergeCell ref="AI200:AK200"/>
    <mergeCell ref="AL200:AN200"/>
    <mergeCell ref="AO200:AQ200"/>
    <mergeCell ref="AR200:AT200"/>
    <mergeCell ref="AU200:AW200"/>
    <mergeCell ref="AX200:AZ200"/>
    <mergeCell ref="BA199:BC199"/>
    <mergeCell ref="BD199:BF199"/>
    <mergeCell ref="BG199:BI199"/>
    <mergeCell ref="BJ199:BL199"/>
    <mergeCell ref="A200:C200"/>
    <mergeCell ref="D200:V200"/>
    <mergeCell ref="W200:Y200"/>
    <mergeCell ref="Z200:AB200"/>
    <mergeCell ref="AC200:AE200"/>
    <mergeCell ref="AF200:AH200"/>
    <mergeCell ref="AI199:AK199"/>
    <mergeCell ref="AL199:AN199"/>
    <mergeCell ref="AO199:AQ199"/>
    <mergeCell ref="AR199:AT199"/>
    <mergeCell ref="AU199:AW199"/>
    <mergeCell ref="AX199:AZ199"/>
    <mergeCell ref="BA198:BC198"/>
    <mergeCell ref="BD198:BF198"/>
    <mergeCell ref="BG198:BI198"/>
    <mergeCell ref="BJ198:BL198"/>
    <mergeCell ref="A199:C199"/>
    <mergeCell ref="D199:V199"/>
    <mergeCell ref="W199:Y199"/>
    <mergeCell ref="Z199:AB199"/>
    <mergeCell ref="AC199:AE199"/>
    <mergeCell ref="AF199:AH199"/>
    <mergeCell ref="AI198:AK198"/>
    <mergeCell ref="AL198:AN198"/>
    <mergeCell ref="AO198:AQ198"/>
    <mergeCell ref="AR198:AT198"/>
    <mergeCell ref="AU198:AW198"/>
    <mergeCell ref="AX198:AZ198"/>
    <mergeCell ref="BA197:BC197"/>
    <mergeCell ref="BD197:BF197"/>
    <mergeCell ref="BG197:BI197"/>
    <mergeCell ref="BJ197:BL197"/>
    <mergeCell ref="A198:C198"/>
    <mergeCell ref="D198:V198"/>
    <mergeCell ref="W198:Y198"/>
    <mergeCell ref="Z198:AB198"/>
    <mergeCell ref="AC198:AE198"/>
    <mergeCell ref="AF198:AH198"/>
    <mergeCell ref="AI197:AK197"/>
    <mergeCell ref="AL197:AN197"/>
    <mergeCell ref="AO197:AQ197"/>
    <mergeCell ref="AR197:AT197"/>
    <mergeCell ref="AU197:AW197"/>
    <mergeCell ref="AX197:AZ197"/>
    <mergeCell ref="BA196:BC196"/>
    <mergeCell ref="BD196:BF196"/>
    <mergeCell ref="BG196:BI196"/>
    <mergeCell ref="BJ196:BL196"/>
    <mergeCell ref="A197:C197"/>
    <mergeCell ref="D197:V197"/>
    <mergeCell ref="W197:Y197"/>
    <mergeCell ref="Z197:AB197"/>
    <mergeCell ref="AC197:AE197"/>
    <mergeCell ref="AF197:AH197"/>
    <mergeCell ref="AI196:AK196"/>
    <mergeCell ref="AL196:AN196"/>
    <mergeCell ref="AO196:AQ196"/>
    <mergeCell ref="AR196:AT196"/>
    <mergeCell ref="AU196:AW196"/>
    <mergeCell ref="AX196:AZ196"/>
    <mergeCell ref="BA195:BC195"/>
    <mergeCell ref="BD195:BF195"/>
    <mergeCell ref="BG195:BI195"/>
    <mergeCell ref="BJ195:BL195"/>
    <mergeCell ref="A196:C196"/>
    <mergeCell ref="D196:V196"/>
    <mergeCell ref="W196:Y196"/>
    <mergeCell ref="Z196:AB196"/>
    <mergeCell ref="AC196:AE196"/>
    <mergeCell ref="AF196:AH196"/>
    <mergeCell ref="AI195:AK195"/>
    <mergeCell ref="AL195:AN195"/>
    <mergeCell ref="AO195:AQ195"/>
    <mergeCell ref="AR195:AT195"/>
    <mergeCell ref="AU195:AW195"/>
    <mergeCell ref="AX195:AZ195"/>
    <mergeCell ref="BA194:BC194"/>
    <mergeCell ref="BD194:BF194"/>
    <mergeCell ref="BG194:BI194"/>
    <mergeCell ref="BJ194:BL194"/>
    <mergeCell ref="A195:C195"/>
    <mergeCell ref="D195:V195"/>
    <mergeCell ref="W195:Y195"/>
    <mergeCell ref="Z195:AB195"/>
    <mergeCell ref="AC195:AE195"/>
    <mergeCell ref="AF195:AH195"/>
    <mergeCell ref="AI194:AK194"/>
    <mergeCell ref="AL194:AN194"/>
    <mergeCell ref="AO194:AQ194"/>
    <mergeCell ref="AR194:AT194"/>
    <mergeCell ref="AU194:AW194"/>
    <mergeCell ref="AX194:AZ194"/>
    <mergeCell ref="A194:C194"/>
    <mergeCell ref="D194:V194"/>
    <mergeCell ref="W194:Y194"/>
    <mergeCell ref="Z194:AB194"/>
    <mergeCell ref="AC194:AE194"/>
    <mergeCell ref="AF194:AH194"/>
    <mergeCell ref="BG192:BI193"/>
    <mergeCell ref="BJ192:BL193"/>
    <mergeCell ref="W193:Y193"/>
    <mergeCell ref="Z193:AB193"/>
    <mergeCell ref="AC193:AE193"/>
    <mergeCell ref="AF193:AH193"/>
    <mergeCell ref="AI193:AK193"/>
    <mergeCell ref="AL193:AN193"/>
    <mergeCell ref="AO193:AQ193"/>
    <mergeCell ref="AR193:AT193"/>
    <mergeCell ref="AI192:AN192"/>
    <mergeCell ref="AO192:AT192"/>
    <mergeCell ref="AU192:AW193"/>
    <mergeCell ref="AX192:AZ193"/>
    <mergeCell ref="BA192:BC193"/>
    <mergeCell ref="BD192:BF193"/>
    <mergeCell ref="A190:BL190"/>
    <mergeCell ref="A191:C193"/>
    <mergeCell ref="D191:V193"/>
    <mergeCell ref="W191:AH191"/>
    <mergeCell ref="AI191:AT191"/>
    <mergeCell ref="AU191:AZ191"/>
    <mergeCell ref="BA191:BF191"/>
    <mergeCell ref="BG191:BL191"/>
    <mergeCell ref="W192:AB192"/>
    <mergeCell ref="AC192:AH192"/>
    <mergeCell ref="AO187:AS187"/>
    <mergeCell ref="AT187:AX187"/>
    <mergeCell ref="AY187:BC187"/>
    <mergeCell ref="BD187:BH187"/>
    <mergeCell ref="BI187:BM187"/>
    <mergeCell ref="BN187:BR187"/>
    <mergeCell ref="AT186:AX186"/>
    <mergeCell ref="AY186:BC186"/>
    <mergeCell ref="BD186:BH186"/>
    <mergeCell ref="BI186:BM186"/>
    <mergeCell ref="BN186:BR186"/>
    <mergeCell ref="A187:T187"/>
    <mergeCell ref="U187:Y187"/>
    <mergeCell ref="Z187:AD187"/>
    <mergeCell ref="AE187:AI187"/>
    <mergeCell ref="AJ187:AN187"/>
    <mergeCell ref="A186:T186"/>
    <mergeCell ref="U186:Y186"/>
    <mergeCell ref="Z186:AD186"/>
    <mergeCell ref="AE186:AI186"/>
    <mergeCell ref="AJ186:AN186"/>
    <mergeCell ref="AO186:AS186"/>
    <mergeCell ref="AO185:AS185"/>
    <mergeCell ref="AT185:AX185"/>
    <mergeCell ref="AY185:BC185"/>
    <mergeCell ref="BD185:BH185"/>
    <mergeCell ref="BI185:BM185"/>
    <mergeCell ref="BN185:BR185"/>
    <mergeCell ref="AT184:AX184"/>
    <mergeCell ref="AY184:BC184"/>
    <mergeCell ref="BD184:BH184"/>
    <mergeCell ref="BI184:BM184"/>
    <mergeCell ref="BN184:BR184"/>
    <mergeCell ref="A185:T185"/>
    <mergeCell ref="U185:Y185"/>
    <mergeCell ref="Z185:AD185"/>
    <mergeCell ref="AE185:AI185"/>
    <mergeCell ref="AJ185:AN185"/>
    <mergeCell ref="A184:T184"/>
    <mergeCell ref="U184:Y184"/>
    <mergeCell ref="Z184:AD184"/>
    <mergeCell ref="AE184:AI184"/>
    <mergeCell ref="AJ184:AN184"/>
    <mergeCell ref="AO184:AS184"/>
    <mergeCell ref="AO183:AS183"/>
    <mergeCell ref="AT183:AX183"/>
    <mergeCell ref="AY183:BC183"/>
    <mergeCell ref="BD183:BH183"/>
    <mergeCell ref="BI183:BM183"/>
    <mergeCell ref="BN183:BR183"/>
    <mergeCell ref="AT182:AX182"/>
    <mergeCell ref="AY182:BC182"/>
    <mergeCell ref="BD182:BH182"/>
    <mergeCell ref="BI182:BM182"/>
    <mergeCell ref="BN182:BR182"/>
    <mergeCell ref="A183:T183"/>
    <mergeCell ref="U183:Y183"/>
    <mergeCell ref="Z183:AD183"/>
    <mergeCell ref="AE183:AI183"/>
    <mergeCell ref="AJ183:AN183"/>
    <mergeCell ref="A182:T182"/>
    <mergeCell ref="U182:Y182"/>
    <mergeCell ref="Z182:AD182"/>
    <mergeCell ref="AE182:AI182"/>
    <mergeCell ref="AJ182:AN182"/>
    <mergeCell ref="AO182:AS182"/>
    <mergeCell ref="AO181:AS181"/>
    <mergeCell ref="AT181:AX181"/>
    <mergeCell ref="AY181:BC181"/>
    <mergeCell ref="BD181:BH181"/>
    <mergeCell ref="BI181:BM181"/>
    <mergeCell ref="BN181:BR181"/>
    <mergeCell ref="AT180:AX180"/>
    <mergeCell ref="AY180:BC180"/>
    <mergeCell ref="BD180:BH180"/>
    <mergeCell ref="BI180:BM180"/>
    <mergeCell ref="BN180:BR180"/>
    <mergeCell ref="A181:T181"/>
    <mergeCell ref="U181:Y181"/>
    <mergeCell ref="Z181:AD181"/>
    <mergeCell ref="AE181:AI181"/>
    <mergeCell ref="AJ181:AN181"/>
    <mergeCell ref="A180:T180"/>
    <mergeCell ref="U180:Y180"/>
    <mergeCell ref="Z180:AD180"/>
    <mergeCell ref="AE180:AI180"/>
    <mergeCell ref="AJ180:AN180"/>
    <mergeCell ref="AO180:AS180"/>
    <mergeCell ref="AO179:AS179"/>
    <mergeCell ref="AT179:AX179"/>
    <mergeCell ref="AY179:BC179"/>
    <mergeCell ref="BD179:BH179"/>
    <mergeCell ref="BI179:BM179"/>
    <mergeCell ref="BN179:BR179"/>
    <mergeCell ref="AT178:AX178"/>
    <mergeCell ref="AY178:BC178"/>
    <mergeCell ref="BD178:BH178"/>
    <mergeCell ref="BI178:BM178"/>
    <mergeCell ref="BN178:BR178"/>
    <mergeCell ref="A179:T179"/>
    <mergeCell ref="U179:Y179"/>
    <mergeCell ref="Z179:AD179"/>
    <mergeCell ref="AE179:AI179"/>
    <mergeCell ref="AJ179:AN179"/>
    <mergeCell ref="A178:T178"/>
    <mergeCell ref="U178:Y178"/>
    <mergeCell ref="Z178:AD178"/>
    <mergeCell ref="AE178:AI178"/>
    <mergeCell ref="AJ178:AN178"/>
    <mergeCell ref="AO178:AS178"/>
    <mergeCell ref="AO177:AS177"/>
    <mergeCell ref="AT177:AX177"/>
    <mergeCell ref="AY177:BC177"/>
    <mergeCell ref="BD177:BH177"/>
    <mergeCell ref="BI177:BM177"/>
    <mergeCell ref="BN177:BR177"/>
    <mergeCell ref="AT176:AX176"/>
    <mergeCell ref="AY176:BC176"/>
    <mergeCell ref="BD176:BH176"/>
    <mergeCell ref="BI176:BM176"/>
    <mergeCell ref="BN176:BR176"/>
    <mergeCell ref="A177:T177"/>
    <mergeCell ref="U177:Y177"/>
    <mergeCell ref="Z177:AD177"/>
    <mergeCell ref="AE177:AI177"/>
    <mergeCell ref="AJ177:AN177"/>
    <mergeCell ref="A176:T176"/>
    <mergeCell ref="U176:Y176"/>
    <mergeCell ref="Z176:AD176"/>
    <mergeCell ref="AE176:AI176"/>
    <mergeCell ref="AJ176:AN176"/>
    <mergeCell ref="AO176:AS176"/>
    <mergeCell ref="AO175:AS175"/>
    <mergeCell ref="AT175:AX175"/>
    <mergeCell ref="AY175:BC175"/>
    <mergeCell ref="BD175:BH175"/>
    <mergeCell ref="BI175:BM175"/>
    <mergeCell ref="BN175:BR175"/>
    <mergeCell ref="A174:T175"/>
    <mergeCell ref="U174:AD174"/>
    <mergeCell ref="AE174:AN174"/>
    <mergeCell ref="AO174:AX174"/>
    <mergeCell ref="AY174:BH174"/>
    <mergeCell ref="BI174:BR174"/>
    <mergeCell ref="U175:Y175"/>
    <mergeCell ref="Z175:AD175"/>
    <mergeCell ref="AE175:AI175"/>
    <mergeCell ref="AJ175:AN175"/>
    <mergeCell ref="AP170:AT170"/>
    <mergeCell ref="AU170:AY170"/>
    <mergeCell ref="AZ170:BD170"/>
    <mergeCell ref="BE170:BI170"/>
    <mergeCell ref="A172:BL172"/>
    <mergeCell ref="A173:BR173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BT151:BX151"/>
    <mergeCell ref="A153:BL153"/>
    <mergeCell ref="A154:C155"/>
    <mergeCell ref="D154:P155"/>
    <mergeCell ref="Q154:U155"/>
    <mergeCell ref="V154:AE155"/>
    <mergeCell ref="AF154:AT154"/>
    <mergeCell ref="AU154:BI154"/>
    <mergeCell ref="AF155:AJ155"/>
    <mergeCell ref="AK155:AO155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A137:C137"/>
    <mergeCell ref="D137:P137"/>
    <mergeCell ref="Q137:U137"/>
    <mergeCell ref="V137:AE137"/>
    <mergeCell ref="AF137:AJ137"/>
    <mergeCell ref="AK137:AO137"/>
    <mergeCell ref="BJ135:BX135"/>
    <mergeCell ref="AF136:AJ136"/>
    <mergeCell ref="AK136:AO136"/>
    <mergeCell ref="AP136:AT136"/>
    <mergeCell ref="AU136:AY136"/>
    <mergeCell ref="AZ136:BD136"/>
    <mergeCell ref="BE136:BI136"/>
    <mergeCell ref="BJ136:BN136"/>
    <mergeCell ref="BO136:BS136"/>
    <mergeCell ref="BT136:BX136"/>
    <mergeCell ref="A135:C136"/>
    <mergeCell ref="D135:P136"/>
    <mergeCell ref="Q135:U136"/>
    <mergeCell ref="V135:AE136"/>
    <mergeCell ref="AF135:AT135"/>
    <mergeCell ref="AU135:BI135"/>
    <mergeCell ref="AO130:AS130"/>
    <mergeCell ref="AT130:AX130"/>
    <mergeCell ref="AY130:BC130"/>
    <mergeCell ref="BD130:BH130"/>
    <mergeCell ref="A133:BL133"/>
    <mergeCell ref="A134:BL134"/>
    <mergeCell ref="AO129:AS129"/>
    <mergeCell ref="AT129:AX129"/>
    <mergeCell ref="AY129:BC129"/>
    <mergeCell ref="BD129:BH129"/>
    <mergeCell ref="A130:C130"/>
    <mergeCell ref="D130:T130"/>
    <mergeCell ref="U130:Y130"/>
    <mergeCell ref="Z130:AD130"/>
    <mergeCell ref="AE130:AI130"/>
    <mergeCell ref="AJ130:AN130"/>
    <mergeCell ref="AO128:AS128"/>
    <mergeCell ref="AT128:AX128"/>
    <mergeCell ref="AY128:BC128"/>
    <mergeCell ref="BD128:BH128"/>
    <mergeCell ref="A129:C129"/>
    <mergeCell ref="D129:T129"/>
    <mergeCell ref="U129:Y129"/>
    <mergeCell ref="Z129:AD129"/>
    <mergeCell ref="AE129:AI129"/>
    <mergeCell ref="AJ129:AN129"/>
    <mergeCell ref="AO127:AS127"/>
    <mergeCell ref="AT127:AX127"/>
    <mergeCell ref="AY127:BC127"/>
    <mergeCell ref="BD127:BH127"/>
    <mergeCell ref="A128:C128"/>
    <mergeCell ref="D128:T128"/>
    <mergeCell ref="U128:Y128"/>
    <mergeCell ref="Z128:AD128"/>
    <mergeCell ref="AE128:AI128"/>
    <mergeCell ref="AJ128:AN128"/>
    <mergeCell ref="AO126:AS126"/>
    <mergeCell ref="AT126:AX126"/>
    <mergeCell ref="AY126:BC126"/>
    <mergeCell ref="BD126:BH126"/>
    <mergeCell ref="A127:C127"/>
    <mergeCell ref="D127:T127"/>
    <mergeCell ref="U127:Y127"/>
    <mergeCell ref="Z127:AD127"/>
    <mergeCell ref="AE127:AI127"/>
    <mergeCell ref="AJ127:AN127"/>
    <mergeCell ref="A123:BL123"/>
    <mergeCell ref="A124:BH124"/>
    <mergeCell ref="A125:C126"/>
    <mergeCell ref="D125:T126"/>
    <mergeCell ref="U125:AN125"/>
    <mergeCell ref="AO125:BH125"/>
    <mergeCell ref="U126:Y126"/>
    <mergeCell ref="Z126:AD126"/>
    <mergeCell ref="AE126:AI126"/>
    <mergeCell ref="AJ126:AN126"/>
    <mergeCell ref="AX121:BA121"/>
    <mergeCell ref="BB121:BF121"/>
    <mergeCell ref="BG121:BK121"/>
    <mergeCell ref="BL121:BP121"/>
    <mergeCell ref="BQ121:BT121"/>
    <mergeCell ref="BU121:BY121"/>
    <mergeCell ref="BQ120:BT120"/>
    <mergeCell ref="BU120:BY120"/>
    <mergeCell ref="A121:C121"/>
    <mergeCell ref="D121:T121"/>
    <mergeCell ref="U121:Y121"/>
    <mergeCell ref="Z121:AD121"/>
    <mergeCell ref="AE121:AH121"/>
    <mergeCell ref="AI121:AM121"/>
    <mergeCell ref="AN121:AR121"/>
    <mergeCell ref="AS121:AW121"/>
    <mergeCell ref="AN120:AR120"/>
    <mergeCell ref="AS120:AW120"/>
    <mergeCell ref="AX120:BA120"/>
    <mergeCell ref="BB120:BF120"/>
    <mergeCell ref="BG120:BK120"/>
    <mergeCell ref="BL120:BP120"/>
    <mergeCell ref="A120:C120"/>
    <mergeCell ref="D120:T120"/>
    <mergeCell ref="U120:Y120"/>
    <mergeCell ref="Z120:AD120"/>
    <mergeCell ref="AE120:AH120"/>
    <mergeCell ref="AI120:AM120"/>
    <mergeCell ref="AX119:BA119"/>
    <mergeCell ref="BB119:BF119"/>
    <mergeCell ref="BG119:BK119"/>
    <mergeCell ref="BL119:BP119"/>
    <mergeCell ref="BQ119:BT119"/>
    <mergeCell ref="BU119:BY119"/>
    <mergeCell ref="BQ118:BT118"/>
    <mergeCell ref="BU118:BY118"/>
    <mergeCell ref="A119:C119"/>
    <mergeCell ref="D119:T119"/>
    <mergeCell ref="U119:Y119"/>
    <mergeCell ref="Z119:AD119"/>
    <mergeCell ref="AE119:AH119"/>
    <mergeCell ref="AI119:AM119"/>
    <mergeCell ref="AN119:AR119"/>
    <mergeCell ref="AS119:AW119"/>
    <mergeCell ref="AN118:AR118"/>
    <mergeCell ref="AS118:AW118"/>
    <mergeCell ref="AX118:BA118"/>
    <mergeCell ref="BB118:BF118"/>
    <mergeCell ref="BG118:BK118"/>
    <mergeCell ref="BL118:BP118"/>
    <mergeCell ref="A118:C118"/>
    <mergeCell ref="D118:T118"/>
    <mergeCell ref="U118:Y118"/>
    <mergeCell ref="Z118:AD118"/>
    <mergeCell ref="AE118:AH118"/>
    <mergeCell ref="AI118:AM118"/>
    <mergeCell ref="AX117:BA117"/>
    <mergeCell ref="BB117:BF117"/>
    <mergeCell ref="BG117:BK117"/>
    <mergeCell ref="BL117:BP117"/>
    <mergeCell ref="BQ117:BT117"/>
    <mergeCell ref="BU117:BY117"/>
    <mergeCell ref="U117:Y117"/>
    <mergeCell ref="Z117:AD117"/>
    <mergeCell ref="AE117:AH117"/>
    <mergeCell ref="AI117:AM117"/>
    <mergeCell ref="AN117:AR117"/>
    <mergeCell ref="AS117:AW117"/>
    <mergeCell ref="BB110:BF110"/>
    <mergeCell ref="BG110:BK110"/>
    <mergeCell ref="A113:BL113"/>
    <mergeCell ref="A114:BL114"/>
    <mergeCell ref="A115:BY115"/>
    <mergeCell ref="A116:C117"/>
    <mergeCell ref="D116:T117"/>
    <mergeCell ref="U116:AM116"/>
    <mergeCell ref="AN116:BF116"/>
    <mergeCell ref="BG116:BY116"/>
    <mergeCell ref="BB109:BF109"/>
    <mergeCell ref="BG109:BK109"/>
    <mergeCell ref="A110:E110"/>
    <mergeCell ref="F110:W110"/>
    <mergeCell ref="X110:AB110"/>
    <mergeCell ref="AC110:AG110"/>
    <mergeCell ref="AH110:AL110"/>
    <mergeCell ref="AM110:AQ110"/>
    <mergeCell ref="AR110:AV110"/>
    <mergeCell ref="AW110:BA110"/>
    <mergeCell ref="BB108:BF108"/>
    <mergeCell ref="BG108:BK108"/>
    <mergeCell ref="A109:E109"/>
    <mergeCell ref="F109:W109"/>
    <mergeCell ref="X109:AB109"/>
    <mergeCell ref="AC109:AG109"/>
    <mergeCell ref="AH109:AL109"/>
    <mergeCell ref="AM109:AQ109"/>
    <mergeCell ref="AR109:AV109"/>
    <mergeCell ref="AW109:BA109"/>
    <mergeCell ref="BB107:BF107"/>
    <mergeCell ref="BG107:BK107"/>
    <mergeCell ref="A108:E108"/>
    <mergeCell ref="F108:W108"/>
    <mergeCell ref="X108:AB108"/>
    <mergeCell ref="AC108:AG108"/>
    <mergeCell ref="AH108:AL108"/>
    <mergeCell ref="AM108:AQ108"/>
    <mergeCell ref="AR108:AV108"/>
    <mergeCell ref="AW108:BA108"/>
    <mergeCell ref="A106:E107"/>
    <mergeCell ref="F106:W107"/>
    <mergeCell ref="X106:AQ106"/>
    <mergeCell ref="AR106:BK106"/>
    <mergeCell ref="X107:AB107"/>
    <mergeCell ref="AC107:AG107"/>
    <mergeCell ref="AH107:AL107"/>
    <mergeCell ref="AM107:AQ107"/>
    <mergeCell ref="AR107:AV107"/>
    <mergeCell ref="AW107:BA107"/>
    <mergeCell ref="AR102:AV102"/>
    <mergeCell ref="AW102:BA102"/>
    <mergeCell ref="BB102:BF102"/>
    <mergeCell ref="BG102:BK102"/>
    <mergeCell ref="A104:BL104"/>
    <mergeCell ref="A105:BK105"/>
    <mergeCell ref="AR101:AV101"/>
    <mergeCell ref="AW101:BA101"/>
    <mergeCell ref="BB101:BF101"/>
    <mergeCell ref="BG101:BK101"/>
    <mergeCell ref="A102:D102"/>
    <mergeCell ref="E102:W102"/>
    <mergeCell ref="X102:AB102"/>
    <mergeCell ref="AC102:AG102"/>
    <mergeCell ref="AH102:AL102"/>
    <mergeCell ref="AM102:AQ102"/>
    <mergeCell ref="AR100:AV100"/>
    <mergeCell ref="AW100:BA100"/>
    <mergeCell ref="BB100:BF100"/>
    <mergeCell ref="BG100:BK100"/>
    <mergeCell ref="A101:D101"/>
    <mergeCell ref="E101:W101"/>
    <mergeCell ref="X101:AB101"/>
    <mergeCell ref="AC101:AG101"/>
    <mergeCell ref="AH101:AL101"/>
    <mergeCell ref="AM101:AQ101"/>
    <mergeCell ref="AR99:AV99"/>
    <mergeCell ref="AW99:BA99"/>
    <mergeCell ref="BB99:BF99"/>
    <mergeCell ref="BG99:BK99"/>
    <mergeCell ref="A100:D100"/>
    <mergeCell ref="E100:W100"/>
    <mergeCell ref="X100:AB100"/>
    <mergeCell ref="AC100:AG100"/>
    <mergeCell ref="AH100:AL100"/>
    <mergeCell ref="AM100:AQ100"/>
    <mergeCell ref="AR98:AV98"/>
    <mergeCell ref="AW98:BA98"/>
    <mergeCell ref="BB98:BF98"/>
    <mergeCell ref="BG98:BK98"/>
    <mergeCell ref="A99:D99"/>
    <mergeCell ref="E99:W99"/>
    <mergeCell ref="X99:AB99"/>
    <mergeCell ref="AC99:AG99"/>
    <mergeCell ref="AH99:AL99"/>
    <mergeCell ref="AM99:AQ99"/>
    <mergeCell ref="AR97:AV97"/>
    <mergeCell ref="AW97:BA97"/>
    <mergeCell ref="BB97:BF97"/>
    <mergeCell ref="BG97:BK97"/>
    <mergeCell ref="A98:D98"/>
    <mergeCell ref="E98:W98"/>
    <mergeCell ref="X98:AB98"/>
    <mergeCell ref="AC98:AG98"/>
    <mergeCell ref="AH98:AL98"/>
    <mergeCell ref="AM98:AQ98"/>
    <mergeCell ref="AR96:AV96"/>
    <mergeCell ref="AW96:BA96"/>
    <mergeCell ref="BB96:BF96"/>
    <mergeCell ref="BG96:BK96"/>
    <mergeCell ref="A97:D97"/>
    <mergeCell ref="E97:W97"/>
    <mergeCell ref="X97:AB97"/>
    <mergeCell ref="AC97:AG97"/>
    <mergeCell ref="AH97:AL97"/>
    <mergeCell ref="AM97:AQ97"/>
    <mergeCell ref="AR95:AV95"/>
    <mergeCell ref="AW95:BA95"/>
    <mergeCell ref="BB95:BF95"/>
    <mergeCell ref="BG95:BK95"/>
    <mergeCell ref="A96:D96"/>
    <mergeCell ref="E96:W96"/>
    <mergeCell ref="X96:AB96"/>
    <mergeCell ref="AC96:AG96"/>
    <mergeCell ref="AH96:AL96"/>
    <mergeCell ref="AM96:AQ96"/>
    <mergeCell ref="AR94:AV94"/>
    <mergeCell ref="AW94:BA94"/>
    <mergeCell ref="BB94:BF94"/>
    <mergeCell ref="BG94:BK94"/>
    <mergeCell ref="A95:D95"/>
    <mergeCell ref="E95:W95"/>
    <mergeCell ref="X95:AB95"/>
    <mergeCell ref="AC95:AG95"/>
    <mergeCell ref="AH95:AL95"/>
    <mergeCell ref="AM95:AQ95"/>
    <mergeCell ref="AR93:AV93"/>
    <mergeCell ref="AW93:BA93"/>
    <mergeCell ref="BB93:BF93"/>
    <mergeCell ref="BG93:BK93"/>
    <mergeCell ref="A94:D94"/>
    <mergeCell ref="E94:W94"/>
    <mergeCell ref="X94:AB94"/>
    <mergeCell ref="AC94:AG94"/>
    <mergeCell ref="AH94:AL94"/>
    <mergeCell ref="AM94:AQ94"/>
    <mergeCell ref="AR92:AV92"/>
    <mergeCell ref="AW92:BA92"/>
    <mergeCell ref="BB92:BF92"/>
    <mergeCell ref="BG92:BK92"/>
    <mergeCell ref="A93:D93"/>
    <mergeCell ref="E93:W93"/>
    <mergeCell ref="X93:AB93"/>
    <mergeCell ref="AC93:AG93"/>
    <mergeCell ref="AH93:AL93"/>
    <mergeCell ref="AM93:AQ93"/>
    <mergeCell ref="AR91:AV91"/>
    <mergeCell ref="AW91:BA91"/>
    <mergeCell ref="BB91:BF91"/>
    <mergeCell ref="BG91:BK91"/>
    <mergeCell ref="A92:D92"/>
    <mergeCell ref="E92:W92"/>
    <mergeCell ref="X92:AB92"/>
    <mergeCell ref="AC92:AG92"/>
    <mergeCell ref="AH92:AL92"/>
    <mergeCell ref="AM92:AQ92"/>
    <mergeCell ref="AR90:AV90"/>
    <mergeCell ref="AW90:BA90"/>
    <mergeCell ref="BB90:BF90"/>
    <mergeCell ref="BG90:BK90"/>
    <mergeCell ref="A91:D91"/>
    <mergeCell ref="E91:W91"/>
    <mergeCell ref="X91:AB91"/>
    <mergeCell ref="AC91:AG91"/>
    <mergeCell ref="AH91:AL91"/>
    <mergeCell ref="AM91:AQ91"/>
    <mergeCell ref="AR89:AV89"/>
    <mergeCell ref="AW89:BA89"/>
    <mergeCell ref="BB89:BF89"/>
    <mergeCell ref="BG89:BK89"/>
    <mergeCell ref="A90:D90"/>
    <mergeCell ref="E90:W90"/>
    <mergeCell ref="X90:AB90"/>
    <mergeCell ref="AC90:AG90"/>
    <mergeCell ref="AH90:AL90"/>
    <mergeCell ref="AM90:AQ90"/>
    <mergeCell ref="AR88:AV88"/>
    <mergeCell ref="AW88:BA88"/>
    <mergeCell ref="BB88:BF88"/>
    <mergeCell ref="BG88:BK88"/>
    <mergeCell ref="A89:D89"/>
    <mergeCell ref="E89:W89"/>
    <mergeCell ref="X89:AB89"/>
    <mergeCell ref="AC89:AG89"/>
    <mergeCell ref="AH89:AL89"/>
    <mergeCell ref="AM89:AQ89"/>
    <mergeCell ref="AR87:AV87"/>
    <mergeCell ref="AW87:BA87"/>
    <mergeCell ref="BB87:BF87"/>
    <mergeCell ref="BG87:BK87"/>
    <mergeCell ref="A88:D88"/>
    <mergeCell ref="E88:W88"/>
    <mergeCell ref="X88:AB88"/>
    <mergeCell ref="AC88:AG88"/>
    <mergeCell ref="AH88:AL88"/>
    <mergeCell ref="AM88:AQ88"/>
    <mergeCell ref="AR86:AV86"/>
    <mergeCell ref="AW86:BA86"/>
    <mergeCell ref="BB86:BF86"/>
    <mergeCell ref="BG86:BK86"/>
    <mergeCell ref="A87:D87"/>
    <mergeCell ref="E87:W87"/>
    <mergeCell ref="X87:AB87"/>
    <mergeCell ref="AC87:AG87"/>
    <mergeCell ref="AH87:AL87"/>
    <mergeCell ref="AM87:AQ87"/>
    <mergeCell ref="A83:BL83"/>
    <mergeCell ref="A84:BK84"/>
    <mergeCell ref="A85:D86"/>
    <mergeCell ref="E85:W86"/>
    <mergeCell ref="X85:AQ85"/>
    <mergeCell ref="AR85:BK85"/>
    <mergeCell ref="X86:AB86"/>
    <mergeCell ref="AC86:AG86"/>
    <mergeCell ref="AH86:AL86"/>
    <mergeCell ref="AM86:AQ86"/>
    <mergeCell ref="AX81:BA81"/>
    <mergeCell ref="BB81:BF81"/>
    <mergeCell ref="BG81:BK81"/>
    <mergeCell ref="BL81:BP81"/>
    <mergeCell ref="BQ81:BT81"/>
    <mergeCell ref="BU81:BY81"/>
    <mergeCell ref="BQ80:BT80"/>
    <mergeCell ref="BU80:BY80"/>
    <mergeCell ref="A81:E81"/>
    <mergeCell ref="F81:T81"/>
    <mergeCell ref="U81:Y81"/>
    <mergeCell ref="Z81:AD81"/>
    <mergeCell ref="AE81:AH81"/>
    <mergeCell ref="AI81:AM81"/>
    <mergeCell ref="AN81:AR81"/>
    <mergeCell ref="AS81:AW81"/>
    <mergeCell ref="AN80:AR80"/>
    <mergeCell ref="AS80:AW80"/>
    <mergeCell ref="AX80:BA80"/>
    <mergeCell ref="BB80:BF80"/>
    <mergeCell ref="BG80:BK80"/>
    <mergeCell ref="BL80:BP80"/>
    <mergeCell ref="A80:E80"/>
    <mergeCell ref="F80:T80"/>
    <mergeCell ref="U80:Y80"/>
    <mergeCell ref="Z80:AD80"/>
    <mergeCell ref="AE80:AH80"/>
    <mergeCell ref="AI80:AM80"/>
    <mergeCell ref="AX79:BA79"/>
    <mergeCell ref="BB79:BF79"/>
    <mergeCell ref="BG79:BK79"/>
    <mergeCell ref="BL79:BP79"/>
    <mergeCell ref="BQ79:BT79"/>
    <mergeCell ref="BU79:BY79"/>
    <mergeCell ref="BQ78:BT78"/>
    <mergeCell ref="BU78:BY78"/>
    <mergeCell ref="A79:E79"/>
    <mergeCell ref="F79:T79"/>
    <mergeCell ref="U79:Y79"/>
    <mergeCell ref="Z79:AD79"/>
    <mergeCell ref="AE79:AH79"/>
    <mergeCell ref="AI79:AM79"/>
    <mergeCell ref="AN79:AR79"/>
    <mergeCell ref="AS79:AW79"/>
    <mergeCell ref="AN78:AR78"/>
    <mergeCell ref="AS78:AW78"/>
    <mergeCell ref="AX78:BA78"/>
    <mergeCell ref="BB78:BF78"/>
    <mergeCell ref="BG78:BK78"/>
    <mergeCell ref="BL78:BP78"/>
    <mergeCell ref="A76:BY76"/>
    <mergeCell ref="A77:E78"/>
    <mergeCell ref="F77:T78"/>
    <mergeCell ref="U77:AM77"/>
    <mergeCell ref="AN77:BF77"/>
    <mergeCell ref="BG77:BY77"/>
    <mergeCell ref="U78:Y78"/>
    <mergeCell ref="Z78:AD78"/>
    <mergeCell ref="AE78:AH78"/>
    <mergeCell ref="AI78:AM78"/>
    <mergeCell ref="BB73:BF73"/>
    <mergeCell ref="BG73:BK73"/>
    <mergeCell ref="BL73:BP73"/>
    <mergeCell ref="BQ73:BT73"/>
    <mergeCell ref="BU73:BY73"/>
    <mergeCell ref="A75:BL75"/>
    <mergeCell ref="BU72:BY72"/>
    <mergeCell ref="A73:D73"/>
    <mergeCell ref="E73:T73"/>
    <mergeCell ref="U73:Y73"/>
    <mergeCell ref="Z73:AD73"/>
    <mergeCell ref="AE73:AH73"/>
    <mergeCell ref="AI73:AM73"/>
    <mergeCell ref="AN73:AR73"/>
    <mergeCell ref="AS73:AW73"/>
    <mergeCell ref="AX73:BA73"/>
    <mergeCell ref="AS72:AW72"/>
    <mergeCell ref="AX72:BA72"/>
    <mergeCell ref="BB72:BF72"/>
    <mergeCell ref="BG72:BK72"/>
    <mergeCell ref="BL72:BP72"/>
    <mergeCell ref="BQ72:BT72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AI72:AM72"/>
    <mergeCell ref="AN72:AR72"/>
    <mergeCell ref="AI71:AM71"/>
    <mergeCell ref="AN71:AR71"/>
    <mergeCell ref="AS71:AW71"/>
    <mergeCell ref="AX71:BA71"/>
    <mergeCell ref="BB71:BF71"/>
    <mergeCell ref="BG71:BK71"/>
    <mergeCell ref="BB70:BF70"/>
    <mergeCell ref="BG70:BK70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S70:AW70"/>
    <mergeCell ref="AX70:BA70"/>
    <mergeCell ref="AS69:AW69"/>
    <mergeCell ref="AX69:BA69"/>
    <mergeCell ref="BB69:BF69"/>
    <mergeCell ref="BG69:BK69"/>
    <mergeCell ref="BL69:BP69"/>
    <mergeCell ref="BQ69:BT69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I68:AM68"/>
    <mergeCell ref="AN68:AR68"/>
    <mergeCell ref="AS68:AW68"/>
    <mergeCell ref="AX68:BA68"/>
    <mergeCell ref="BB68:BF68"/>
    <mergeCell ref="BG68:BK68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S67:AW67"/>
    <mergeCell ref="AX67:BA67"/>
    <mergeCell ref="AS66:AW66"/>
    <mergeCell ref="AX66:BA66"/>
    <mergeCell ref="BB66:BF66"/>
    <mergeCell ref="BG66:BK66"/>
    <mergeCell ref="BL66:BP66"/>
    <mergeCell ref="BQ66:BT66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AI63:AM63"/>
    <mergeCell ref="AN63:AR63"/>
    <mergeCell ref="AI62:AM62"/>
    <mergeCell ref="AN62:AR62"/>
    <mergeCell ref="AS62:AW62"/>
    <mergeCell ref="AX62:BA62"/>
    <mergeCell ref="BB62:BF62"/>
    <mergeCell ref="BG62:BK62"/>
    <mergeCell ref="BB61:BF61"/>
    <mergeCell ref="BG61:BK61"/>
    <mergeCell ref="BL61:BP61"/>
    <mergeCell ref="BQ61:BT61"/>
    <mergeCell ref="BU61:BY61"/>
    <mergeCell ref="A62:D62"/>
    <mergeCell ref="E62:T62"/>
    <mergeCell ref="U62:Y62"/>
    <mergeCell ref="Z62:AD62"/>
    <mergeCell ref="AE62:AH62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S61:AW61"/>
    <mergeCell ref="AX61:BA61"/>
    <mergeCell ref="AS60:AW60"/>
    <mergeCell ref="AX60:BA60"/>
    <mergeCell ref="BB60:BF60"/>
    <mergeCell ref="BG60:BK60"/>
    <mergeCell ref="BL60:BP60"/>
    <mergeCell ref="BQ60:BT60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I60:AM60"/>
    <mergeCell ref="AN60:AR60"/>
    <mergeCell ref="AI59:AM59"/>
    <mergeCell ref="AN59:AR59"/>
    <mergeCell ref="AS59:AW59"/>
    <mergeCell ref="AX59:BA59"/>
    <mergeCell ref="BB59:BF59"/>
    <mergeCell ref="BG59:BK59"/>
    <mergeCell ref="BB58:BF58"/>
    <mergeCell ref="BG58:BK58"/>
    <mergeCell ref="BL58:BP58"/>
    <mergeCell ref="BQ58:BT58"/>
    <mergeCell ref="BU58:BY58"/>
    <mergeCell ref="A59:D59"/>
    <mergeCell ref="E59:T59"/>
    <mergeCell ref="U59:Y59"/>
    <mergeCell ref="Z59:AD59"/>
    <mergeCell ref="AE59:AH59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A56:D57"/>
    <mergeCell ref="E56:T57"/>
    <mergeCell ref="U56:AM56"/>
    <mergeCell ref="AN56:BF56"/>
    <mergeCell ref="BG56:BY56"/>
    <mergeCell ref="U57:Y57"/>
    <mergeCell ref="Z57:AD57"/>
    <mergeCell ref="AE57:AH57"/>
    <mergeCell ref="AI57:AM57"/>
    <mergeCell ref="AN57:AR57"/>
    <mergeCell ref="AW50:BA50"/>
    <mergeCell ref="BB50:BF50"/>
    <mergeCell ref="BG50:BK50"/>
    <mergeCell ref="A53:BY53"/>
    <mergeCell ref="A54:BY54"/>
    <mergeCell ref="A55:BY55"/>
    <mergeCell ref="AW49:BA49"/>
    <mergeCell ref="BB49:BF49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48:BA48"/>
    <mergeCell ref="BB48:BF48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7:BA47"/>
    <mergeCell ref="BB47:BF47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6:BA46"/>
    <mergeCell ref="BB46:BF46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5:BA45"/>
    <mergeCell ref="BB45:BF4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3:BA43"/>
    <mergeCell ref="BB43:BF43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39:BK39"/>
    <mergeCell ref="A40:D41"/>
    <mergeCell ref="E40:W41"/>
    <mergeCell ref="X40:AQ40"/>
    <mergeCell ref="AR40:BK40"/>
    <mergeCell ref="X41:AB41"/>
    <mergeCell ref="AC41:AG41"/>
    <mergeCell ref="AH41:AL41"/>
    <mergeCell ref="AM41:AQ41"/>
    <mergeCell ref="AR41:AV41"/>
    <mergeCell ref="BB36:BF36"/>
    <mergeCell ref="BG36:BK36"/>
    <mergeCell ref="BL36:BP36"/>
    <mergeCell ref="BQ36:BT36"/>
    <mergeCell ref="BU36:BY36"/>
    <mergeCell ref="A38:BL38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S36:AW36"/>
    <mergeCell ref="AX36:BA36"/>
    <mergeCell ref="AS35:AW35"/>
    <mergeCell ref="AX35:BA35"/>
    <mergeCell ref="BB35:BF35"/>
    <mergeCell ref="BG35:BK35"/>
    <mergeCell ref="BL35:BP35"/>
    <mergeCell ref="BQ35:BT35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AI35:AM35"/>
    <mergeCell ref="AN35:AR35"/>
    <mergeCell ref="AI34:AM34"/>
    <mergeCell ref="AN34:AR34"/>
    <mergeCell ref="AS34:AW34"/>
    <mergeCell ref="AX34:BA34"/>
    <mergeCell ref="BB34:BF34"/>
    <mergeCell ref="BG34:BK34"/>
    <mergeCell ref="BB33:BF33"/>
    <mergeCell ref="BG33:BK33"/>
    <mergeCell ref="BL33:BP33"/>
    <mergeCell ref="BQ33:BT33"/>
    <mergeCell ref="BU33:BY33"/>
    <mergeCell ref="A34:D34"/>
    <mergeCell ref="E34:T34"/>
    <mergeCell ref="U34:Y34"/>
    <mergeCell ref="Z34:AD34"/>
    <mergeCell ref="AE34:AH34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S33:AW33"/>
    <mergeCell ref="AX33:BA33"/>
    <mergeCell ref="AS32:AW32"/>
    <mergeCell ref="AX32:BA32"/>
    <mergeCell ref="BB32:BF32"/>
    <mergeCell ref="BG32:BK32"/>
    <mergeCell ref="BL32:BP32"/>
    <mergeCell ref="BQ32:BT32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I32:AM32"/>
    <mergeCell ref="AN32:AR32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20 A196 A129">
    <cfRule type="cellIs" dxfId="58" priority="56" stopIfTrue="1" operator="equal">
      <formula>A119</formula>
    </cfRule>
  </conditionalFormatting>
  <conditionalFormatting sqref="A139:C139 A158:C158">
    <cfRule type="cellIs" dxfId="57" priority="57" stopIfTrue="1" operator="equal">
      <formula>A138</formula>
    </cfRule>
    <cfRule type="cellIs" dxfId="56" priority="58" stopIfTrue="1" operator="equal">
      <formula>0</formula>
    </cfRule>
  </conditionalFormatting>
  <conditionalFormatting sqref="A121">
    <cfRule type="cellIs" dxfId="55" priority="55" stopIfTrue="1" operator="equal">
      <formula>A120</formula>
    </cfRule>
  </conditionalFormatting>
  <conditionalFormatting sqref="A131">
    <cfRule type="cellIs" dxfId="54" priority="59" stopIfTrue="1" operator="equal">
      <formula>A129</formula>
    </cfRule>
  </conditionalFormatting>
  <conditionalFormatting sqref="A130">
    <cfRule type="cellIs" dxfId="53" priority="54" stopIfTrue="1" operator="equal">
      <formula>A129</formula>
    </cfRule>
  </conditionalFormatting>
  <conditionalFormatting sqref="A197">
    <cfRule type="cellIs" dxfId="52" priority="5" stopIfTrue="1" operator="equal">
      <formula>A196</formula>
    </cfRule>
  </conditionalFormatting>
  <conditionalFormatting sqref="A140:C140">
    <cfRule type="cellIs" dxfId="51" priority="52" stopIfTrue="1" operator="equal">
      <formula>A139</formula>
    </cfRule>
    <cfRule type="cellIs" dxfId="50" priority="53" stopIfTrue="1" operator="equal">
      <formula>0</formula>
    </cfRule>
  </conditionalFormatting>
  <conditionalFormatting sqref="A141:C141">
    <cfRule type="cellIs" dxfId="49" priority="50" stopIfTrue="1" operator="equal">
      <formula>A140</formula>
    </cfRule>
    <cfRule type="cellIs" dxfId="48" priority="51" stopIfTrue="1" operator="equal">
      <formula>0</formula>
    </cfRule>
  </conditionalFormatting>
  <conditionalFormatting sqref="A142:C142">
    <cfRule type="cellIs" dxfId="47" priority="48" stopIfTrue="1" operator="equal">
      <formula>A141</formula>
    </cfRule>
    <cfRule type="cellIs" dxfId="46" priority="49" stopIfTrue="1" operator="equal">
      <formula>0</formula>
    </cfRule>
  </conditionalFormatting>
  <conditionalFormatting sqref="A143:C143">
    <cfRule type="cellIs" dxfId="45" priority="46" stopIfTrue="1" operator="equal">
      <formula>A142</formula>
    </cfRule>
    <cfRule type="cellIs" dxfId="44" priority="47" stopIfTrue="1" operator="equal">
      <formula>0</formula>
    </cfRule>
  </conditionalFormatting>
  <conditionalFormatting sqref="A144:C144">
    <cfRule type="cellIs" dxfId="43" priority="44" stopIfTrue="1" operator="equal">
      <formula>A143</formula>
    </cfRule>
    <cfRule type="cellIs" dxfId="42" priority="45" stopIfTrue="1" operator="equal">
      <formula>0</formula>
    </cfRule>
  </conditionalFormatting>
  <conditionalFormatting sqref="A145:C145">
    <cfRule type="cellIs" dxfId="41" priority="42" stopIfTrue="1" operator="equal">
      <formula>A144</formula>
    </cfRule>
    <cfRule type="cellIs" dxfId="40" priority="43" stopIfTrue="1" operator="equal">
      <formula>0</formula>
    </cfRule>
  </conditionalFormatting>
  <conditionalFormatting sqref="A146:C146">
    <cfRule type="cellIs" dxfId="39" priority="40" stopIfTrue="1" operator="equal">
      <formula>A145</formula>
    </cfRule>
    <cfRule type="cellIs" dxfId="38" priority="41" stopIfTrue="1" operator="equal">
      <formula>0</formula>
    </cfRule>
  </conditionalFormatting>
  <conditionalFormatting sqref="A147:C147">
    <cfRule type="cellIs" dxfId="37" priority="38" stopIfTrue="1" operator="equal">
      <formula>A146</formula>
    </cfRule>
    <cfRule type="cellIs" dxfId="36" priority="39" stopIfTrue="1" operator="equal">
      <formula>0</formula>
    </cfRule>
  </conditionalFormatting>
  <conditionalFormatting sqref="A148:C148">
    <cfRule type="cellIs" dxfId="35" priority="36" stopIfTrue="1" operator="equal">
      <formula>A147</formula>
    </cfRule>
    <cfRule type="cellIs" dxfId="34" priority="37" stopIfTrue="1" operator="equal">
      <formula>0</formula>
    </cfRule>
  </conditionalFormatting>
  <conditionalFormatting sqref="A149:C149">
    <cfRule type="cellIs" dxfId="33" priority="34" stopIfTrue="1" operator="equal">
      <formula>A148</formula>
    </cfRule>
    <cfRule type="cellIs" dxfId="32" priority="35" stopIfTrue="1" operator="equal">
      <formula>0</formula>
    </cfRule>
  </conditionalFormatting>
  <conditionalFormatting sqref="A150:C150">
    <cfRule type="cellIs" dxfId="31" priority="32" stopIfTrue="1" operator="equal">
      <formula>A149</formula>
    </cfRule>
    <cfRule type="cellIs" dxfId="30" priority="33" stopIfTrue="1" operator="equal">
      <formula>0</formula>
    </cfRule>
  </conditionalFormatting>
  <conditionalFormatting sqref="A151:C151">
    <cfRule type="cellIs" dxfId="29" priority="30" stopIfTrue="1" operator="equal">
      <formula>A150</formula>
    </cfRule>
    <cfRule type="cellIs" dxfId="28" priority="31" stopIfTrue="1" operator="equal">
      <formula>0</formula>
    </cfRule>
  </conditionalFormatting>
  <conditionalFormatting sqref="A159:C159">
    <cfRule type="cellIs" dxfId="27" priority="28" stopIfTrue="1" operator="equal">
      <formula>A158</formula>
    </cfRule>
    <cfRule type="cellIs" dxfId="26" priority="29" stopIfTrue="1" operator="equal">
      <formula>0</formula>
    </cfRule>
  </conditionalFormatting>
  <conditionalFormatting sqref="A160:C160">
    <cfRule type="cellIs" dxfId="25" priority="26" stopIfTrue="1" operator="equal">
      <formula>A159</formula>
    </cfRule>
    <cfRule type="cellIs" dxfId="24" priority="27" stopIfTrue="1" operator="equal">
      <formula>0</formula>
    </cfRule>
  </conditionalFormatting>
  <conditionalFormatting sqref="A161:C161">
    <cfRule type="cellIs" dxfId="23" priority="24" stopIfTrue="1" operator="equal">
      <formula>A160</formula>
    </cfRule>
    <cfRule type="cellIs" dxfId="22" priority="25" stopIfTrue="1" operator="equal">
      <formula>0</formula>
    </cfRule>
  </conditionalFormatting>
  <conditionalFormatting sqref="A162:C162">
    <cfRule type="cellIs" dxfId="21" priority="22" stopIfTrue="1" operator="equal">
      <formula>A161</formula>
    </cfRule>
    <cfRule type="cellIs" dxfId="20" priority="23" stopIfTrue="1" operator="equal">
      <formula>0</formula>
    </cfRule>
  </conditionalFormatting>
  <conditionalFormatting sqref="A163:C163">
    <cfRule type="cellIs" dxfId="19" priority="20" stopIfTrue="1" operator="equal">
      <formula>A162</formula>
    </cfRule>
    <cfRule type="cellIs" dxfId="18" priority="21" stopIfTrue="1" operator="equal">
      <formula>0</formula>
    </cfRule>
  </conditionalFormatting>
  <conditionalFormatting sqref="A164:C164">
    <cfRule type="cellIs" dxfId="17" priority="18" stopIfTrue="1" operator="equal">
      <formula>A163</formula>
    </cfRule>
    <cfRule type="cellIs" dxfId="16" priority="19" stopIfTrue="1" operator="equal">
      <formula>0</formula>
    </cfRule>
  </conditionalFormatting>
  <conditionalFormatting sqref="A165:C165">
    <cfRule type="cellIs" dxfId="15" priority="16" stopIfTrue="1" operator="equal">
      <formula>A164</formula>
    </cfRule>
    <cfRule type="cellIs" dxfId="14" priority="17" stopIfTrue="1" operator="equal">
      <formula>0</formula>
    </cfRule>
  </conditionalFormatting>
  <conditionalFormatting sqref="A166:C166">
    <cfRule type="cellIs" dxfId="13" priority="14" stopIfTrue="1" operator="equal">
      <formula>A165</formula>
    </cfRule>
    <cfRule type="cellIs" dxfId="12" priority="15" stopIfTrue="1" operator="equal">
      <formula>0</formula>
    </cfRule>
  </conditionalFormatting>
  <conditionalFormatting sqref="A167:C167">
    <cfRule type="cellIs" dxfId="11" priority="12" stopIfTrue="1" operator="equal">
      <formula>A166</formula>
    </cfRule>
    <cfRule type="cellIs" dxfId="10" priority="13" stopIfTrue="1" operator="equal">
      <formula>0</formula>
    </cfRule>
  </conditionalFormatting>
  <conditionalFormatting sqref="A168:C168">
    <cfRule type="cellIs" dxfId="9" priority="10" stopIfTrue="1" operator="equal">
      <formula>A167</formula>
    </cfRule>
    <cfRule type="cellIs" dxfId="8" priority="11" stopIfTrue="1" operator="equal">
      <formula>0</formula>
    </cfRule>
  </conditionalFormatting>
  <conditionalFormatting sqref="A169:C169">
    <cfRule type="cellIs" dxfId="7" priority="8" stopIfTrue="1" operator="equal">
      <formula>A168</formula>
    </cfRule>
    <cfRule type="cellIs" dxfId="6" priority="9" stopIfTrue="1" operator="equal">
      <formula>0</formula>
    </cfRule>
  </conditionalFormatting>
  <conditionalFormatting sqref="A170:C170">
    <cfRule type="cellIs" dxfId="5" priority="6" stopIfTrue="1" operator="equal">
      <formula>A169</formula>
    </cfRule>
    <cfRule type="cellIs" dxfId="4" priority="7" stopIfTrue="1" operator="equal">
      <formula>0</formula>
    </cfRule>
  </conditionalFormatting>
  <conditionalFormatting sqref="A198">
    <cfRule type="cellIs" dxfId="3" priority="4" stopIfTrue="1" operator="equal">
      <formula>A197</formula>
    </cfRule>
  </conditionalFormatting>
  <conditionalFormatting sqref="A199">
    <cfRule type="cellIs" dxfId="2" priority="3" stopIfTrue="1" operator="equal">
      <formula>A198</formula>
    </cfRule>
  </conditionalFormatting>
  <conditionalFormatting sqref="A200">
    <cfRule type="cellIs" dxfId="1" priority="2" stopIfTrue="1" operator="equal">
      <formula>A199</formula>
    </cfRule>
  </conditionalFormatting>
  <conditionalFormatting sqref="A201">
    <cfRule type="cellIs" dxfId="0" priority="1" stopIfTrue="1" operator="equal">
      <formula>A200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КПК0211021</vt:lpstr>
      <vt:lpstr>'Додаток2 КПК0211021'!Область_друку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2023-01-10T08:38:22Z</dcterms:created>
  <dcterms:modified xsi:type="dcterms:W3CDTF">2023-01-10T08:38:24Z</dcterms:modified>
</cp:coreProperties>
</file>