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5031" sheetId="1" r:id="rId1"/>
  </sheets>
  <definedNames>
    <definedName name="_xlnm.Print_Area" localSheetId="0">'Додаток2 КПК0215031'!$A$1:$BY$279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48" i="1" l="1"/>
  <c r="AT248" i="1"/>
  <c r="AJ248" i="1"/>
  <c r="BH247" i="1"/>
  <c r="AT247" i="1"/>
  <c r="AJ247" i="1"/>
  <c r="BH246" i="1"/>
  <c r="AT246" i="1"/>
  <c r="AJ246" i="1"/>
  <c r="BH245" i="1"/>
  <c r="AT245" i="1"/>
  <c r="AJ245" i="1"/>
  <c r="BH244" i="1"/>
  <c r="AT244" i="1"/>
  <c r="AJ244" i="1"/>
  <c r="BH243" i="1"/>
  <c r="AT243" i="1"/>
  <c r="AJ243" i="1"/>
  <c r="BH242" i="1"/>
  <c r="AT242" i="1"/>
  <c r="AJ242" i="1"/>
  <c r="BH241" i="1"/>
  <c r="AT241" i="1"/>
  <c r="AJ241" i="1"/>
  <c r="BG232" i="1"/>
  <c r="AQ232" i="1"/>
  <c r="BG231" i="1"/>
  <c r="AQ231" i="1"/>
  <c r="BG230" i="1"/>
  <c r="AQ230" i="1"/>
  <c r="BG229" i="1"/>
  <c r="AQ229" i="1"/>
  <c r="BG228" i="1"/>
  <c r="AQ228" i="1"/>
  <c r="BG227" i="1"/>
  <c r="AQ227" i="1"/>
  <c r="BG226" i="1"/>
  <c r="AQ226" i="1"/>
  <c r="BG225" i="1"/>
  <c r="AQ225" i="1"/>
  <c r="BG224" i="1"/>
  <c r="AQ224" i="1"/>
  <c r="AZ201" i="1"/>
  <c r="AK201" i="1"/>
  <c r="BO193" i="1"/>
  <c r="AZ193" i="1"/>
  <c r="AK193" i="1"/>
  <c r="BD116" i="1"/>
  <c r="AJ116" i="1"/>
  <c r="BD115" i="1"/>
  <c r="AJ115" i="1"/>
  <c r="BU107" i="1"/>
  <c r="BB107" i="1"/>
  <c r="AI107" i="1"/>
  <c r="BU106" i="1"/>
  <c r="BB106" i="1"/>
  <c r="AI106" i="1"/>
  <c r="BG96" i="1"/>
  <c r="AM96" i="1"/>
  <c r="BG88" i="1"/>
  <c r="AM88" i="1"/>
  <c r="BG87" i="1"/>
  <c r="AM87" i="1"/>
  <c r="BG86" i="1"/>
  <c r="AM86" i="1"/>
  <c r="BG85" i="1"/>
  <c r="AM85" i="1"/>
  <c r="BG84" i="1"/>
  <c r="AM84" i="1"/>
  <c r="BG83" i="1"/>
  <c r="AM83" i="1"/>
  <c r="BG82" i="1"/>
  <c r="AM82" i="1"/>
  <c r="BG81" i="1"/>
  <c r="AM81" i="1"/>
  <c r="BG80" i="1"/>
  <c r="AM80" i="1"/>
  <c r="BG79" i="1"/>
  <c r="AM79" i="1"/>
  <c r="BU71" i="1"/>
  <c r="BB71" i="1"/>
  <c r="AI71" i="1"/>
  <c r="BU63" i="1"/>
  <c r="BB63" i="1"/>
  <c r="AI63" i="1"/>
  <c r="BU62" i="1"/>
  <c r="BB62" i="1"/>
  <c r="AI62" i="1"/>
  <c r="BU61" i="1"/>
  <c r="BB61" i="1"/>
  <c r="AI61" i="1"/>
  <c r="BU60" i="1"/>
  <c r="BB60" i="1"/>
  <c r="AI60" i="1"/>
  <c r="BU59" i="1"/>
  <c r="BB59" i="1"/>
  <c r="AI59" i="1"/>
  <c r="BU58" i="1"/>
  <c r="BB58" i="1"/>
  <c r="AI58" i="1"/>
  <c r="BU57" i="1"/>
  <c r="BB57" i="1"/>
  <c r="AI57" i="1"/>
  <c r="BU56" i="1"/>
  <c r="BB56" i="1"/>
  <c r="AI56" i="1"/>
  <c r="BU55" i="1"/>
  <c r="BB55" i="1"/>
  <c r="AI55" i="1"/>
  <c r="BU54" i="1"/>
  <c r="BB54" i="1"/>
  <c r="AI54" i="1"/>
  <c r="BG44" i="1"/>
  <c r="AM44" i="1"/>
  <c r="BG43" i="1"/>
  <c r="AM43" i="1"/>
  <c r="BG42" i="1"/>
  <c r="AM42" i="1"/>
  <c r="BG41" i="1"/>
  <c r="AM41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<sst xmlns="http://schemas.openxmlformats.org/spreadsheetml/2006/main" count="757" uniqueCount="275">
  <si>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</si>
  <si>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</si>
  <si>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</si>
  <si>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</si>
  <si>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</si>
  <si>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</si>
  <si>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</si>
  <si>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</si>
  <si>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</si>
  <si>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</si>
  <si>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</si>
  <si>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</si>
  <si>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</si>
  <si>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</si>
  <si>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</si>
  <si>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</si>
  <si>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</si>
  <si>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</si>
  <si>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</si>
  <si>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</si>
  <si>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</si>
  <si>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</si>
  <si>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</si>
  <si>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</si>
  <si>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</si>
  <si>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</si>
  <si>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</si>
  <si>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</si>
  <si>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 xml:space="preserve">2) завдання бюджетної програми; </t>
  </si>
  <si>
    <t>Розвиток фізичної культури і спорту серед різних верств населення.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</si>
  <si>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</si>
  <si>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бюджетів", 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</si>
  <si>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</si>
  <si>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</si>
  <si>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</si>
  <si>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</si>
  <si>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</si>
  <si>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</si>
  <si>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</si>
  <si>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</si>
  <si>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</si>
  <si>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</si>
  <si>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</si>
  <si>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</si>
  <si>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</si>
  <si>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</si>
  <si>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</si>
  <si>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</si>
  <si>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</si>
  <si>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</si>
  <si>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</si>
  <si>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</si>
  <si>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</si>
  <si>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</si>
  <si>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</si>
  <si>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</si>
  <si>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</si>
  <si>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</si>
  <si>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</si>
  <si>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</si>
  <si>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</si>
  <si>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</si>
  <si>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</si>
  <si>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</si>
  <si>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</si>
  <si>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</si>
  <si>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</si>
  <si>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</si>
  <si>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</si>
  <si>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</si>
  <si>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</si>
  <si>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</si>
  <si>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</si>
  <si>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</si>
  <si>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</si>
  <si>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</si>
  <si>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</si>
  <si>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</si>
  <si>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</si>
  <si>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</si>
  <si>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</si>
  <si>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</si>
  <si>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Заробітна плата</t>
  </si>
  <si>
    <t>s2.6.1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</si>
  <si>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</si>
  <si>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</si>
  <si>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</si>
  <si>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</si>
  <si>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</si>
  <si>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</si>
  <si>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</si>
  <si>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</si>
  <si>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</si>
  <si>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</si>
  <si>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</si>
  <si>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</si>
  <si>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</si>
  <si>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</si>
  <si>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</si>
  <si>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</si>
  <si>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</si>
  <si>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</si>
  <si>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</si>
  <si>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</si>
  <si>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</si>
  <si>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</si>
  <si>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</si>
  <si>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</si>
  <si>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утримання дитячо-юнацької спортивної школи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</si>
  <si>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</si>
  <si>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</si>
  <si>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</si>
  <si>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</si>
  <si>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</si>
  <si>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</si>
  <si>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</si>
  <si>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</si>
  <si>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</si>
  <si>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</si>
  <si>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</si>
  <si>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</si>
  <si>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</si>
  <si>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</si>
  <si>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</si>
  <si>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</si>
  <si>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</si>
  <si>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</si>
  <si>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</si>
  <si>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</si>
  <si>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</si>
  <si>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</si>
  <si>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</si>
  <si>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</si>
  <si>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</si>
  <si>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</si>
  <si>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</si>
  <si>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</si>
  <si>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</si>
  <si>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</si>
  <si>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</si>
  <si>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комплексних дитячо-юнацьких спортивних шкіл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</si>
  <si>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</si>
  <si>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</si>
  <si>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</si>
  <si>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</si>
  <si>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</si>
  <si>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</si>
  <si>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</si>
  <si>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</si>
  <si>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</si>
  <si>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</si>
  <si>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</si>
  <si>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</si>
  <si>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</si>
  <si>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</si>
  <si>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</si>
  <si>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</si>
  <si>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</si>
  <si>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Обов’язкові виплати, у тому числі:</t>
  </si>
  <si>
    <t>s2.9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</si>
  <si>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</si>
  <si>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</si>
  <si>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</si>
  <si>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</si>
  <si>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</si>
  <si>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</si>
  <si>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</si>
  <si>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</si>
  <si>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</si>
  <si>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</si>
  <si>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</si>
  <si>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</si>
  <si>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</si>
  <si>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</si>
  <si>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</si>
  <si>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</si>
  <si>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</si>
  <si>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</si>
  <si>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</si>
  <si>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</si>
  <si>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</si>
  <si>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</si>
  <si>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</si>
  <si>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</si>
  <si>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</si>
  <si>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</si>
  <si>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010 - Керівники</t>
  </si>
  <si>
    <t>s2.10</t>
  </si>
  <si>
    <t>030 - Спеціалісти</t>
  </si>
  <si>
    <t>070 - Робітники</t>
  </si>
  <si>
    <t>150 - Тренери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</si>
  <si>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</si>
  <si>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</si>
  <si>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</si>
  <si>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</si>
  <si>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</si>
  <si>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</si>
  <si>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</si>
  <si>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</si>
  <si>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</si>
  <si>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</si>
  <si>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</si>
  <si>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</si>
  <si>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</si>
  <si>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</si>
  <si>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</si>
  <si>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</si>
  <si>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</si>
  <si>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</si>
  <si>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</si>
  <si>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</si>
  <si>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</si>
  <si>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</si>
  <si>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</si>
  <si>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</si>
  <si>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</si>
  <si>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</si>
  <si>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</si>
  <si>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на утримання ДЮСШ використано 2448674,03 грн., у 2022 році - 2042161,00 грн., у 2023 році - 1398877,00 грн. (з кільсттю 78 учнів -ДЮСШ)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</si>
  <si>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</si>
  <si>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</si>
  <si>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</si>
  <si>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</si>
  <si>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</si>
  <si>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</si>
  <si>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</si>
  <si>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</si>
  <si>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</si>
  <si>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</si>
  <si>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</si>
  <si>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</si>
  <si>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</si>
  <si>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</si>
  <si>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</si>
  <si>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</si>
  <si>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</si>
  <si>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</si>
  <si>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</si>
  <si>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</si>
  <si>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</si>
  <si>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</si>
  <si>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</si>
  <si>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</si>
  <si>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</si>
  <si>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</si>
  <si>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</si>
  <si>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</si>
  <si>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</si>
  <si>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</si>
  <si>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</si>
  <si>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</si>
  <si>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</si>
  <si>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</si>
  <si>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</si>
  <si>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</si>
  <si>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</si>
  <si>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</si>
  <si>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</si>
  <si>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</si>
  <si>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</si>
  <si>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</si>
  <si>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</si>
  <si>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</si>
  <si>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</si>
  <si>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</si>
  <si>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</si>
  <si>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</si>
  <si>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</si>
  <si>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Видатки 2021-2023 рки за спеціальним фондом не передбачались.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</si>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</sst>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>
    <pageSetUpPr fitToPage="1"/>
  </sheetPr>
  <dimension ref="A1:CA280"/>
  <sheetViews>
    <sheetView tabSelected="1"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30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90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2448674.0299999998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2448674.0299999998</v>
      </c>
      <c r="AJ30" s="61"/>
      <c r="AK30" s="61"/>
      <c r="AL30" s="61"/>
      <c r="AM30" s="62"/>
      <c r="AN30" s="60">
        <v>2042161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2042161</v>
      </c>
      <c r="BC30" s="61"/>
      <c r="BD30" s="61"/>
      <c r="BE30" s="61"/>
      <c r="BF30" s="62"/>
      <c r="BG30" s="60">
        <v>1398877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1398877</v>
      </c>
      <c r="BV30" s="61"/>
      <c r="BW30" s="61"/>
      <c r="BX30" s="61"/>
      <c r="BY30" s="62"/>
      <c r="CA30" s="63" t="s">
        <v>61</v>
      </c>
    </row>
    <row r="31" spans="1:79" s="63" customFormat="1" ht="25.5" customHeight="1" x14ac:dyDescent="0.2">
      <c r="A31" s="53"/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0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>IF(ISNUMBER(U31),U31,0)+IF(ISNUMBER(Z31),Z31,0)</f>
        <v>0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23000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>IF(ISNUMBER(AN31),AN31,0)+IF(ISNUMBER(AS31),AS31,0)</f>
        <v>23000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0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>IF(ISNUMBER(BG31),BG31,0)+IF(ISNUMBER(BL31),BL31,0)</f>
        <v>0</v>
      </c>
      <c r="BV31" s="61"/>
      <c r="BW31" s="61"/>
      <c r="BX31" s="61"/>
      <c r="BY31" s="62"/>
    </row>
    <row r="32" spans="1:79" s="63" customFormat="1" ht="38.25" customHeight="1" x14ac:dyDescent="0.2">
      <c r="A32" s="53">
        <v>208400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0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>IF(ISNUMBER(U32),U32,0)+IF(ISNUMBER(Z32),Z32,0)</f>
        <v>0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23000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>IF(ISNUMBER(AN32),AN32,0)+IF(ISNUMBER(AS32),AS32,0)</f>
        <v>23000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>IF(ISNUMBER(BG32),BG32,0)+IF(ISNUMBER(BL32),BL32,0)</f>
        <v>0</v>
      </c>
      <c r="BV32" s="61"/>
      <c r="BW32" s="61"/>
      <c r="BX32" s="61"/>
      <c r="BY32" s="62"/>
    </row>
    <row r="33" spans="1:79" s="74" customFormat="1" ht="12.75" customHeight="1" x14ac:dyDescent="0.2">
      <c r="A33" s="64"/>
      <c r="B33" s="65"/>
      <c r="C33" s="65"/>
      <c r="D33" s="66"/>
      <c r="E33" s="67" t="s">
        <v>64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70">
        <v>2448674.0299999998</v>
      </c>
      <c r="V33" s="70"/>
      <c r="W33" s="70"/>
      <c r="X33" s="70"/>
      <c r="Y33" s="70"/>
      <c r="Z33" s="70">
        <v>0</v>
      </c>
      <c r="AA33" s="70"/>
      <c r="AB33" s="70"/>
      <c r="AC33" s="70"/>
      <c r="AD33" s="70"/>
      <c r="AE33" s="71">
        <v>0</v>
      </c>
      <c r="AF33" s="72"/>
      <c r="AG33" s="72"/>
      <c r="AH33" s="73"/>
      <c r="AI33" s="71">
        <f>IF(ISNUMBER(U33),U33,0)+IF(ISNUMBER(Z33),Z33,0)</f>
        <v>2448674.0299999998</v>
      </c>
      <c r="AJ33" s="72"/>
      <c r="AK33" s="72"/>
      <c r="AL33" s="72"/>
      <c r="AM33" s="73"/>
      <c r="AN33" s="71">
        <v>2042161</v>
      </c>
      <c r="AO33" s="72"/>
      <c r="AP33" s="72"/>
      <c r="AQ33" s="72"/>
      <c r="AR33" s="73"/>
      <c r="AS33" s="71">
        <v>23000</v>
      </c>
      <c r="AT33" s="72"/>
      <c r="AU33" s="72"/>
      <c r="AV33" s="72"/>
      <c r="AW33" s="73"/>
      <c r="AX33" s="71">
        <v>0</v>
      </c>
      <c r="AY33" s="72"/>
      <c r="AZ33" s="72"/>
      <c r="BA33" s="73"/>
      <c r="BB33" s="71">
        <f>IF(ISNUMBER(AN33),AN33,0)+IF(ISNUMBER(AS33),AS33,0)</f>
        <v>2065161</v>
      </c>
      <c r="BC33" s="72"/>
      <c r="BD33" s="72"/>
      <c r="BE33" s="72"/>
      <c r="BF33" s="73"/>
      <c r="BG33" s="71">
        <v>1398877</v>
      </c>
      <c r="BH33" s="72"/>
      <c r="BI33" s="72"/>
      <c r="BJ33" s="72"/>
      <c r="BK33" s="73"/>
      <c r="BL33" s="71">
        <v>0</v>
      </c>
      <c r="BM33" s="72"/>
      <c r="BN33" s="72"/>
      <c r="BO33" s="72"/>
      <c r="BP33" s="73"/>
      <c r="BQ33" s="71">
        <v>0</v>
      </c>
      <c r="BR33" s="72"/>
      <c r="BS33" s="72"/>
      <c r="BT33" s="73"/>
      <c r="BU33" s="71">
        <f>IF(ISNUMBER(BG33),BG33,0)+IF(ISNUMBER(BL33),BL33,0)</f>
        <v>1398877</v>
      </c>
      <c r="BV33" s="72"/>
      <c r="BW33" s="72"/>
      <c r="BX33" s="72"/>
      <c r="BY33" s="73"/>
    </row>
    <row r="35" spans="1:79" ht="14.25" customHeight="1" x14ac:dyDescent="0.2">
      <c r="A35" s="29" t="s">
        <v>65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79" ht="15" customHeight="1" x14ac:dyDescent="0.2">
      <c r="A36" s="75" t="s">
        <v>34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</row>
    <row r="37" spans="1:79" ht="22.5" customHeight="1" x14ac:dyDescent="0.2">
      <c r="A37" s="31" t="s">
        <v>35</v>
      </c>
      <c r="B37" s="32"/>
      <c r="C37" s="32"/>
      <c r="D37" s="33"/>
      <c r="E37" s="31" t="s">
        <v>36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8" t="s">
        <v>66</v>
      </c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40"/>
      <c r="AR37" s="34" t="s">
        <v>67</v>
      </c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</row>
    <row r="38" spans="1:79" ht="36" customHeight="1" x14ac:dyDescent="0.2">
      <c r="A38" s="35"/>
      <c r="B38" s="36"/>
      <c r="C38" s="36"/>
      <c r="D38" s="37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7"/>
      <c r="X38" s="34" t="s">
        <v>40</v>
      </c>
      <c r="Y38" s="34"/>
      <c r="Z38" s="34"/>
      <c r="AA38" s="34"/>
      <c r="AB38" s="34"/>
      <c r="AC38" s="34" t="s">
        <v>41</v>
      </c>
      <c r="AD38" s="34"/>
      <c r="AE38" s="34"/>
      <c r="AF38" s="34"/>
      <c r="AG38" s="34"/>
      <c r="AH38" s="41" t="s">
        <v>42</v>
      </c>
      <c r="AI38" s="42"/>
      <c r="AJ38" s="42"/>
      <c r="AK38" s="42"/>
      <c r="AL38" s="43"/>
      <c r="AM38" s="38" t="s">
        <v>43</v>
      </c>
      <c r="AN38" s="39"/>
      <c r="AO38" s="39"/>
      <c r="AP38" s="39"/>
      <c r="AQ38" s="40"/>
      <c r="AR38" s="38" t="s">
        <v>40</v>
      </c>
      <c r="AS38" s="39"/>
      <c r="AT38" s="39"/>
      <c r="AU38" s="39"/>
      <c r="AV38" s="40"/>
      <c r="AW38" s="38" t="s">
        <v>41</v>
      </c>
      <c r="AX38" s="39"/>
      <c r="AY38" s="39"/>
      <c r="AZ38" s="39"/>
      <c r="BA38" s="40"/>
      <c r="BB38" s="41" t="s">
        <v>42</v>
      </c>
      <c r="BC38" s="42"/>
      <c r="BD38" s="42"/>
      <c r="BE38" s="42"/>
      <c r="BF38" s="43"/>
      <c r="BG38" s="38" t="s">
        <v>44</v>
      </c>
      <c r="BH38" s="39"/>
      <c r="BI38" s="39"/>
      <c r="BJ38" s="39"/>
      <c r="BK38" s="40"/>
    </row>
    <row r="39" spans="1:79" ht="15" customHeight="1" x14ac:dyDescent="0.2">
      <c r="A39" s="38">
        <v>1</v>
      </c>
      <c r="B39" s="39"/>
      <c r="C39" s="39"/>
      <c r="D39" s="40"/>
      <c r="E39" s="38">
        <v>2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34">
        <v>3</v>
      </c>
      <c r="Y39" s="34"/>
      <c r="Z39" s="34"/>
      <c r="AA39" s="34"/>
      <c r="AB39" s="34"/>
      <c r="AC39" s="34">
        <v>4</v>
      </c>
      <c r="AD39" s="34"/>
      <c r="AE39" s="34"/>
      <c r="AF39" s="34"/>
      <c r="AG39" s="34"/>
      <c r="AH39" s="34">
        <v>5</v>
      </c>
      <c r="AI39" s="34"/>
      <c r="AJ39" s="34"/>
      <c r="AK39" s="34"/>
      <c r="AL39" s="34"/>
      <c r="AM39" s="34">
        <v>6</v>
      </c>
      <c r="AN39" s="34"/>
      <c r="AO39" s="34"/>
      <c r="AP39" s="34"/>
      <c r="AQ39" s="34"/>
      <c r="AR39" s="38">
        <v>7</v>
      </c>
      <c r="AS39" s="39"/>
      <c r="AT39" s="39"/>
      <c r="AU39" s="39"/>
      <c r="AV39" s="40"/>
      <c r="AW39" s="38">
        <v>8</v>
      </c>
      <c r="AX39" s="39"/>
      <c r="AY39" s="39"/>
      <c r="AZ39" s="39"/>
      <c r="BA39" s="40"/>
      <c r="BB39" s="38">
        <v>9</v>
      </c>
      <c r="BC39" s="39"/>
      <c r="BD39" s="39"/>
      <c r="BE39" s="39"/>
      <c r="BF39" s="40"/>
      <c r="BG39" s="38">
        <v>10</v>
      </c>
      <c r="BH39" s="39"/>
      <c r="BI39" s="39"/>
      <c r="BJ39" s="39"/>
      <c r="BK39" s="40"/>
    </row>
    <row r="40" spans="1:79" ht="20.25" hidden="1" customHeight="1" x14ac:dyDescent="0.2">
      <c r="A40" s="44" t="s">
        <v>46</v>
      </c>
      <c r="B40" s="45"/>
      <c r="C40" s="45"/>
      <c r="D40" s="46"/>
      <c r="E40" s="44" t="s">
        <v>47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76" t="s">
        <v>68</v>
      </c>
      <c r="Y40" s="76"/>
      <c r="Z40" s="76"/>
      <c r="AA40" s="76"/>
      <c r="AB40" s="76"/>
      <c r="AC40" s="76" t="s">
        <v>69</v>
      </c>
      <c r="AD40" s="76"/>
      <c r="AE40" s="76"/>
      <c r="AF40" s="76"/>
      <c r="AG40" s="76"/>
      <c r="AH40" s="44" t="s">
        <v>70</v>
      </c>
      <c r="AI40" s="45"/>
      <c r="AJ40" s="45"/>
      <c r="AK40" s="45"/>
      <c r="AL40" s="46"/>
      <c r="AM40" s="50" t="s">
        <v>71</v>
      </c>
      <c r="AN40" s="51"/>
      <c r="AO40" s="51"/>
      <c r="AP40" s="51"/>
      <c r="AQ40" s="52"/>
      <c r="AR40" s="44" t="s">
        <v>72</v>
      </c>
      <c r="AS40" s="45"/>
      <c r="AT40" s="45"/>
      <c r="AU40" s="45"/>
      <c r="AV40" s="46"/>
      <c r="AW40" s="44" t="s">
        <v>73</v>
      </c>
      <c r="AX40" s="45"/>
      <c r="AY40" s="45"/>
      <c r="AZ40" s="45"/>
      <c r="BA40" s="46"/>
      <c r="BB40" s="44" t="s">
        <v>74</v>
      </c>
      <c r="BC40" s="45"/>
      <c r="BD40" s="45"/>
      <c r="BE40" s="45"/>
      <c r="BF40" s="46"/>
      <c r="BG40" s="50" t="s">
        <v>71</v>
      </c>
      <c r="BH40" s="51"/>
      <c r="BI40" s="51"/>
      <c r="BJ40" s="51"/>
      <c r="BK40" s="52"/>
      <c r="CA40" t="s">
        <v>75</v>
      </c>
    </row>
    <row r="41" spans="1:79" s="63" customFormat="1" ht="12.75" customHeight="1" x14ac:dyDescent="0.2">
      <c r="A41" s="53"/>
      <c r="B41" s="54"/>
      <c r="C41" s="54"/>
      <c r="D41" s="55"/>
      <c r="E41" s="56" t="s">
        <v>59</v>
      </c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60">
        <v>0</v>
      </c>
      <c r="Y41" s="61"/>
      <c r="Z41" s="61"/>
      <c r="AA41" s="61"/>
      <c r="AB41" s="62"/>
      <c r="AC41" s="60" t="s">
        <v>60</v>
      </c>
      <c r="AD41" s="61"/>
      <c r="AE41" s="61"/>
      <c r="AF41" s="61"/>
      <c r="AG41" s="62"/>
      <c r="AH41" s="60" t="s">
        <v>60</v>
      </c>
      <c r="AI41" s="61"/>
      <c r="AJ41" s="61"/>
      <c r="AK41" s="61"/>
      <c r="AL41" s="62"/>
      <c r="AM41" s="60">
        <f>IF(ISNUMBER(X41),X41,0)+IF(ISNUMBER(AC41),AC41,0)</f>
        <v>0</v>
      </c>
      <c r="AN41" s="61"/>
      <c r="AO41" s="61"/>
      <c r="AP41" s="61"/>
      <c r="AQ41" s="62"/>
      <c r="AR41" s="60">
        <v>0</v>
      </c>
      <c r="AS41" s="61"/>
      <c r="AT41" s="61"/>
      <c r="AU41" s="61"/>
      <c r="AV41" s="62"/>
      <c r="AW41" s="60" t="s">
        <v>60</v>
      </c>
      <c r="AX41" s="61"/>
      <c r="AY41" s="61"/>
      <c r="AZ41" s="61"/>
      <c r="BA41" s="62"/>
      <c r="BB41" s="60" t="s">
        <v>60</v>
      </c>
      <c r="BC41" s="61"/>
      <c r="BD41" s="61"/>
      <c r="BE41" s="61"/>
      <c r="BF41" s="62"/>
      <c r="BG41" s="59">
        <f>IF(ISNUMBER(AR41),AR41,0)+IF(ISNUMBER(AW41),AW41,0)</f>
        <v>0</v>
      </c>
      <c r="BH41" s="59"/>
      <c r="BI41" s="59"/>
      <c r="BJ41" s="59"/>
      <c r="BK41" s="59"/>
      <c r="CA41" s="63" t="s">
        <v>76</v>
      </c>
    </row>
    <row r="42" spans="1:79" s="63" customFormat="1" ht="25.5" customHeight="1" x14ac:dyDescent="0.2">
      <c r="A42" s="53"/>
      <c r="B42" s="54"/>
      <c r="C42" s="54"/>
      <c r="D42" s="55"/>
      <c r="E42" s="56" t="s">
        <v>62</v>
      </c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60" t="s">
        <v>60</v>
      </c>
      <c r="Y42" s="61"/>
      <c r="Z42" s="61"/>
      <c r="AA42" s="61"/>
      <c r="AB42" s="62"/>
      <c r="AC42" s="60">
        <v>0</v>
      </c>
      <c r="AD42" s="61"/>
      <c r="AE42" s="61"/>
      <c r="AF42" s="61"/>
      <c r="AG42" s="62"/>
      <c r="AH42" s="60">
        <v>0</v>
      </c>
      <c r="AI42" s="61"/>
      <c r="AJ42" s="61"/>
      <c r="AK42" s="61"/>
      <c r="AL42" s="62"/>
      <c r="AM42" s="60">
        <f>IF(ISNUMBER(X42),X42,0)+IF(ISNUMBER(AC42),AC42,0)</f>
        <v>0</v>
      </c>
      <c r="AN42" s="61"/>
      <c r="AO42" s="61"/>
      <c r="AP42" s="61"/>
      <c r="AQ42" s="62"/>
      <c r="AR42" s="60" t="s">
        <v>60</v>
      </c>
      <c r="AS42" s="61"/>
      <c r="AT42" s="61"/>
      <c r="AU42" s="61"/>
      <c r="AV42" s="62"/>
      <c r="AW42" s="60">
        <v>0</v>
      </c>
      <c r="AX42" s="61"/>
      <c r="AY42" s="61"/>
      <c r="AZ42" s="61"/>
      <c r="BA42" s="62"/>
      <c r="BB42" s="60">
        <v>0</v>
      </c>
      <c r="BC42" s="61"/>
      <c r="BD42" s="61"/>
      <c r="BE42" s="61"/>
      <c r="BF42" s="62"/>
      <c r="BG42" s="59">
        <f>IF(ISNUMBER(AR42),AR42,0)+IF(ISNUMBER(AW42),AW42,0)</f>
        <v>0</v>
      </c>
      <c r="BH42" s="59"/>
      <c r="BI42" s="59"/>
      <c r="BJ42" s="59"/>
      <c r="BK42" s="59"/>
    </row>
    <row r="43" spans="1:79" s="63" customFormat="1" ht="25.5" customHeight="1" x14ac:dyDescent="0.2">
      <c r="A43" s="53">
        <v>208400</v>
      </c>
      <c r="B43" s="54"/>
      <c r="C43" s="54"/>
      <c r="D43" s="55"/>
      <c r="E43" s="56" t="s">
        <v>63</v>
      </c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60" t="s">
        <v>60</v>
      </c>
      <c r="Y43" s="61"/>
      <c r="Z43" s="61"/>
      <c r="AA43" s="61"/>
      <c r="AB43" s="62"/>
      <c r="AC43" s="60">
        <v>0</v>
      </c>
      <c r="AD43" s="61"/>
      <c r="AE43" s="61"/>
      <c r="AF43" s="61"/>
      <c r="AG43" s="62"/>
      <c r="AH43" s="60">
        <v>0</v>
      </c>
      <c r="AI43" s="61"/>
      <c r="AJ43" s="61"/>
      <c r="AK43" s="61"/>
      <c r="AL43" s="62"/>
      <c r="AM43" s="60">
        <f>IF(ISNUMBER(X43),X43,0)+IF(ISNUMBER(AC43),AC43,0)</f>
        <v>0</v>
      </c>
      <c r="AN43" s="61"/>
      <c r="AO43" s="61"/>
      <c r="AP43" s="61"/>
      <c r="AQ43" s="62"/>
      <c r="AR43" s="60" t="s">
        <v>60</v>
      </c>
      <c r="AS43" s="61"/>
      <c r="AT43" s="61"/>
      <c r="AU43" s="61"/>
      <c r="AV43" s="62"/>
      <c r="AW43" s="60">
        <v>0</v>
      </c>
      <c r="AX43" s="61"/>
      <c r="AY43" s="61"/>
      <c r="AZ43" s="61"/>
      <c r="BA43" s="62"/>
      <c r="BB43" s="60">
        <v>0</v>
      </c>
      <c r="BC43" s="61"/>
      <c r="BD43" s="61"/>
      <c r="BE43" s="61"/>
      <c r="BF43" s="62"/>
      <c r="BG43" s="59">
        <f>IF(ISNUMBER(AR43),AR43,0)+IF(ISNUMBER(AW43),AW43,0)</f>
        <v>0</v>
      </c>
      <c r="BH43" s="59"/>
      <c r="BI43" s="59"/>
      <c r="BJ43" s="59"/>
      <c r="BK43" s="59"/>
    </row>
    <row r="44" spans="1:79" s="74" customFormat="1" ht="12.75" customHeight="1" x14ac:dyDescent="0.2">
      <c r="A44" s="64"/>
      <c r="B44" s="65"/>
      <c r="C44" s="65"/>
      <c r="D44" s="66"/>
      <c r="E44" s="67" t="s">
        <v>64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71">
        <v>0</v>
      </c>
      <c r="Y44" s="72"/>
      <c r="Z44" s="72"/>
      <c r="AA44" s="72"/>
      <c r="AB44" s="73"/>
      <c r="AC44" s="71">
        <v>0</v>
      </c>
      <c r="AD44" s="72"/>
      <c r="AE44" s="72"/>
      <c r="AF44" s="72"/>
      <c r="AG44" s="73"/>
      <c r="AH44" s="71">
        <v>0</v>
      </c>
      <c r="AI44" s="72"/>
      <c r="AJ44" s="72"/>
      <c r="AK44" s="72"/>
      <c r="AL44" s="73"/>
      <c r="AM44" s="71">
        <f>IF(ISNUMBER(X44),X44,0)+IF(ISNUMBER(AC44),AC44,0)</f>
        <v>0</v>
      </c>
      <c r="AN44" s="72"/>
      <c r="AO44" s="72"/>
      <c r="AP44" s="72"/>
      <c r="AQ44" s="73"/>
      <c r="AR44" s="71">
        <v>0</v>
      </c>
      <c r="AS44" s="72"/>
      <c r="AT44" s="72"/>
      <c r="AU44" s="72"/>
      <c r="AV44" s="73"/>
      <c r="AW44" s="71">
        <v>0</v>
      </c>
      <c r="AX44" s="72"/>
      <c r="AY44" s="72"/>
      <c r="AZ44" s="72"/>
      <c r="BA44" s="73"/>
      <c r="BB44" s="71">
        <v>0</v>
      </c>
      <c r="BC44" s="72"/>
      <c r="BD44" s="72"/>
      <c r="BE44" s="72"/>
      <c r="BF44" s="73"/>
      <c r="BG44" s="70">
        <f>IF(ISNUMBER(AR44),AR44,0)+IF(ISNUMBER(AW44),AW44,0)</f>
        <v>0</v>
      </c>
      <c r="BH44" s="70"/>
      <c r="BI44" s="70"/>
      <c r="BJ44" s="70"/>
      <c r="BK44" s="70"/>
    </row>
    <row r="45" spans="1:79" s="79" customFormat="1" ht="12.75" customHeight="1" x14ac:dyDescent="0.2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</row>
    <row r="47" spans="1:79" s="81" customFormat="1" ht="14.25" customHeight="1" x14ac:dyDescent="0.2">
      <c r="A47" s="24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80"/>
    </row>
    <row r="48" spans="1:79" ht="14.25" customHeight="1" x14ac:dyDescent="0.2">
      <c r="A48" s="24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79" ht="1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</row>
    <row r="50" spans="1:79" ht="23.1" customHeight="1" x14ac:dyDescent="0.2">
      <c r="A50" s="82" t="s">
        <v>79</v>
      </c>
      <c r="B50" s="83"/>
      <c r="C50" s="83"/>
      <c r="D50" s="84"/>
      <c r="E50" s="34" t="s">
        <v>36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8" t="s">
        <v>37</v>
      </c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0"/>
      <c r="AN50" s="38" t="s">
        <v>38</v>
      </c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40"/>
      <c r="BG50" s="38" t="s">
        <v>39</v>
      </c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40"/>
    </row>
    <row r="51" spans="1:79" ht="48.75" customHeight="1" x14ac:dyDescent="0.2">
      <c r="A51" s="85"/>
      <c r="B51" s="86"/>
      <c r="C51" s="86"/>
      <c r="D51" s="87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8" t="s">
        <v>40</v>
      </c>
      <c r="V51" s="39"/>
      <c r="W51" s="39"/>
      <c r="X51" s="39"/>
      <c r="Y51" s="40"/>
      <c r="Z51" s="38" t="s">
        <v>41</v>
      </c>
      <c r="AA51" s="39"/>
      <c r="AB51" s="39"/>
      <c r="AC51" s="39"/>
      <c r="AD51" s="40"/>
      <c r="AE51" s="41" t="s">
        <v>42</v>
      </c>
      <c r="AF51" s="42"/>
      <c r="AG51" s="42"/>
      <c r="AH51" s="43"/>
      <c r="AI51" s="38" t="s">
        <v>43</v>
      </c>
      <c r="AJ51" s="39"/>
      <c r="AK51" s="39"/>
      <c r="AL51" s="39"/>
      <c r="AM51" s="40"/>
      <c r="AN51" s="38" t="s">
        <v>40</v>
      </c>
      <c r="AO51" s="39"/>
      <c r="AP51" s="39"/>
      <c r="AQ51" s="39"/>
      <c r="AR51" s="40"/>
      <c r="AS51" s="38" t="s">
        <v>41</v>
      </c>
      <c r="AT51" s="39"/>
      <c r="AU51" s="39"/>
      <c r="AV51" s="39"/>
      <c r="AW51" s="40"/>
      <c r="AX51" s="41" t="s">
        <v>42</v>
      </c>
      <c r="AY51" s="42"/>
      <c r="AZ51" s="42"/>
      <c r="BA51" s="43"/>
      <c r="BB51" s="38" t="s">
        <v>44</v>
      </c>
      <c r="BC51" s="39"/>
      <c r="BD51" s="39"/>
      <c r="BE51" s="39"/>
      <c r="BF51" s="40"/>
      <c r="BG51" s="38" t="s">
        <v>40</v>
      </c>
      <c r="BH51" s="39"/>
      <c r="BI51" s="39"/>
      <c r="BJ51" s="39"/>
      <c r="BK51" s="40"/>
      <c r="BL51" s="38" t="s">
        <v>41</v>
      </c>
      <c r="BM51" s="39"/>
      <c r="BN51" s="39"/>
      <c r="BO51" s="39"/>
      <c r="BP51" s="40"/>
      <c r="BQ51" s="41" t="s">
        <v>42</v>
      </c>
      <c r="BR51" s="42"/>
      <c r="BS51" s="42"/>
      <c r="BT51" s="43"/>
      <c r="BU51" s="38" t="s">
        <v>45</v>
      </c>
      <c r="BV51" s="39"/>
      <c r="BW51" s="39"/>
      <c r="BX51" s="39"/>
      <c r="BY51" s="40"/>
    </row>
    <row r="52" spans="1:79" ht="15" customHeight="1" x14ac:dyDescent="0.2">
      <c r="A52" s="38">
        <v>1</v>
      </c>
      <c r="B52" s="39"/>
      <c r="C52" s="39"/>
      <c r="D52" s="40"/>
      <c r="E52" s="38">
        <v>2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38">
        <v>3</v>
      </c>
      <c r="V52" s="39"/>
      <c r="W52" s="39"/>
      <c r="X52" s="39"/>
      <c r="Y52" s="40"/>
      <c r="Z52" s="38">
        <v>4</v>
      </c>
      <c r="AA52" s="39"/>
      <c r="AB52" s="39"/>
      <c r="AC52" s="39"/>
      <c r="AD52" s="40"/>
      <c r="AE52" s="38">
        <v>5</v>
      </c>
      <c r="AF52" s="39"/>
      <c r="AG52" s="39"/>
      <c r="AH52" s="40"/>
      <c r="AI52" s="38">
        <v>6</v>
      </c>
      <c r="AJ52" s="39"/>
      <c r="AK52" s="39"/>
      <c r="AL52" s="39"/>
      <c r="AM52" s="40"/>
      <c r="AN52" s="38">
        <v>7</v>
      </c>
      <c r="AO52" s="39"/>
      <c r="AP52" s="39"/>
      <c r="AQ52" s="39"/>
      <c r="AR52" s="40"/>
      <c r="AS52" s="38">
        <v>8</v>
      </c>
      <c r="AT52" s="39"/>
      <c r="AU52" s="39"/>
      <c r="AV52" s="39"/>
      <c r="AW52" s="40"/>
      <c r="AX52" s="38">
        <v>9</v>
      </c>
      <c r="AY52" s="39"/>
      <c r="AZ52" s="39"/>
      <c r="BA52" s="40"/>
      <c r="BB52" s="38">
        <v>10</v>
      </c>
      <c r="BC52" s="39"/>
      <c r="BD52" s="39"/>
      <c r="BE52" s="39"/>
      <c r="BF52" s="40"/>
      <c r="BG52" s="38">
        <v>11</v>
      </c>
      <c r="BH52" s="39"/>
      <c r="BI52" s="39"/>
      <c r="BJ52" s="39"/>
      <c r="BK52" s="40"/>
      <c r="BL52" s="38">
        <v>12</v>
      </c>
      <c r="BM52" s="39"/>
      <c r="BN52" s="39"/>
      <c r="BO52" s="39"/>
      <c r="BP52" s="40"/>
      <c r="BQ52" s="38">
        <v>13</v>
      </c>
      <c r="BR52" s="39"/>
      <c r="BS52" s="39"/>
      <c r="BT52" s="40"/>
      <c r="BU52" s="38">
        <v>14</v>
      </c>
      <c r="BV52" s="39"/>
      <c r="BW52" s="39"/>
      <c r="BX52" s="39"/>
      <c r="BY52" s="40"/>
    </row>
    <row r="53" spans="1:79" s="88" customFormat="1" ht="12.75" hidden="1" customHeight="1" x14ac:dyDescent="0.2">
      <c r="A53" s="44" t="s">
        <v>80</v>
      </c>
      <c r="B53" s="45"/>
      <c r="C53" s="45"/>
      <c r="D53" s="46"/>
      <c r="E53" s="44" t="s">
        <v>47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4" t="s">
        <v>48</v>
      </c>
      <c r="V53" s="45"/>
      <c r="W53" s="45"/>
      <c r="X53" s="45"/>
      <c r="Y53" s="46"/>
      <c r="Z53" s="44" t="s">
        <v>49</v>
      </c>
      <c r="AA53" s="45"/>
      <c r="AB53" s="45"/>
      <c r="AC53" s="45"/>
      <c r="AD53" s="46"/>
      <c r="AE53" s="44" t="s">
        <v>50</v>
      </c>
      <c r="AF53" s="45"/>
      <c r="AG53" s="45"/>
      <c r="AH53" s="46"/>
      <c r="AI53" s="50" t="s">
        <v>51</v>
      </c>
      <c r="AJ53" s="51"/>
      <c r="AK53" s="51"/>
      <c r="AL53" s="51"/>
      <c r="AM53" s="52"/>
      <c r="AN53" s="44" t="s">
        <v>52</v>
      </c>
      <c r="AO53" s="45"/>
      <c r="AP53" s="45"/>
      <c r="AQ53" s="45"/>
      <c r="AR53" s="46"/>
      <c r="AS53" s="44" t="s">
        <v>53</v>
      </c>
      <c r="AT53" s="45"/>
      <c r="AU53" s="45"/>
      <c r="AV53" s="45"/>
      <c r="AW53" s="46"/>
      <c r="AX53" s="44" t="s">
        <v>54</v>
      </c>
      <c r="AY53" s="45"/>
      <c r="AZ53" s="45"/>
      <c r="BA53" s="46"/>
      <c r="BB53" s="50" t="s">
        <v>51</v>
      </c>
      <c r="BC53" s="51"/>
      <c r="BD53" s="51"/>
      <c r="BE53" s="51"/>
      <c r="BF53" s="52"/>
      <c r="BG53" s="44" t="s">
        <v>55</v>
      </c>
      <c r="BH53" s="45"/>
      <c r="BI53" s="45"/>
      <c r="BJ53" s="45"/>
      <c r="BK53" s="46"/>
      <c r="BL53" s="44" t="s">
        <v>56</v>
      </c>
      <c r="BM53" s="45"/>
      <c r="BN53" s="45"/>
      <c r="BO53" s="45"/>
      <c r="BP53" s="46"/>
      <c r="BQ53" s="44" t="s">
        <v>57</v>
      </c>
      <c r="BR53" s="45"/>
      <c r="BS53" s="45"/>
      <c r="BT53" s="46"/>
      <c r="BU53" s="50" t="s">
        <v>51</v>
      </c>
      <c r="BV53" s="51"/>
      <c r="BW53" s="51"/>
      <c r="BX53" s="51"/>
      <c r="BY53" s="52"/>
      <c r="CA53" t="s">
        <v>81</v>
      </c>
    </row>
    <row r="54" spans="1:79" s="63" customFormat="1" ht="12.75" customHeight="1" x14ac:dyDescent="0.2">
      <c r="A54" s="53">
        <v>2111</v>
      </c>
      <c r="B54" s="54"/>
      <c r="C54" s="54"/>
      <c r="D54" s="55"/>
      <c r="E54" s="56" t="s">
        <v>82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8"/>
      <c r="U54" s="60">
        <v>919640.13</v>
      </c>
      <c r="V54" s="61"/>
      <c r="W54" s="61"/>
      <c r="X54" s="61"/>
      <c r="Y54" s="62"/>
      <c r="Z54" s="60">
        <v>0</v>
      </c>
      <c r="AA54" s="61"/>
      <c r="AB54" s="61"/>
      <c r="AC54" s="61"/>
      <c r="AD54" s="62"/>
      <c r="AE54" s="60">
        <v>0</v>
      </c>
      <c r="AF54" s="61"/>
      <c r="AG54" s="61"/>
      <c r="AH54" s="62"/>
      <c r="AI54" s="60">
        <f t="shared" ref="AI54:AI63" si="0">IF(ISNUMBER(U54),U54,0)+IF(ISNUMBER(Z54),Z54,0)</f>
        <v>919640.13</v>
      </c>
      <c r="AJ54" s="61"/>
      <c r="AK54" s="61"/>
      <c r="AL54" s="61"/>
      <c r="AM54" s="62"/>
      <c r="AN54" s="60">
        <v>983999</v>
      </c>
      <c r="AO54" s="61"/>
      <c r="AP54" s="61"/>
      <c r="AQ54" s="61"/>
      <c r="AR54" s="62"/>
      <c r="AS54" s="60">
        <v>0</v>
      </c>
      <c r="AT54" s="61"/>
      <c r="AU54" s="61"/>
      <c r="AV54" s="61"/>
      <c r="AW54" s="62"/>
      <c r="AX54" s="60">
        <v>0</v>
      </c>
      <c r="AY54" s="61"/>
      <c r="AZ54" s="61"/>
      <c r="BA54" s="62"/>
      <c r="BB54" s="60">
        <f t="shared" ref="BB54:BB63" si="1">IF(ISNUMBER(AN54),AN54,0)+IF(ISNUMBER(AS54),AS54,0)</f>
        <v>983999</v>
      </c>
      <c r="BC54" s="61"/>
      <c r="BD54" s="61"/>
      <c r="BE54" s="61"/>
      <c r="BF54" s="62"/>
      <c r="BG54" s="60">
        <v>765837</v>
      </c>
      <c r="BH54" s="61"/>
      <c r="BI54" s="61"/>
      <c r="BJ54" s="61"/>
      <c r="BK54" s="62"/>
      <c r="BL54" s="60">
        <v>0</v>
      </c>
      <c r="BM54" s="61"/>
      <c r="BN54" s="61"/>
      <c r="BO54" s="61"/>
      <c r="BP54" s="62"/>
      <c r="BQ54" s="60">
        <v>0</v>
      </c>
      <c r="BR54" s="61"/>
      <c r="BS54" s="61"/>
      <c r="BT54" s="62"/>
      <c r="BU54" s="60">
        <f t="shared" ref="BU54:BU63" si="2">IF(ISNUMBER(BG54),BG54,0)+IF(ISNUMBER(BL54),BL54,0)</f>
        <v>765837</v>
      </c>
      <c r="BV54" s="61"/>
      <c r="BW54" s="61"/>
      <c r="BX54" s="61"/>
      <c r="BY54" s="62"/>
      <c r="CA54" s="63" t="s">
        <v>83</v>
      </c>
    </row>
    <row r="55" spans="1:79" s="63" customFormat="1" ht="12.75" customHeight="1" x14ac:dyDescent="0.2">
      <c r="A55" s="53">
        <v>2120</v>
      </c>
      <c r="B55" s="54"/>
      <c r="C55" s="54"/>
      <c r="D55" s="55"/>
      <c r="E55" s="56" t="s">
        <v>84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  <c r="U55" s="60">
        <v>205064.22</v>
      </c>
      <c r="V55" s="61"/>
      <c r="W55" s="61"/>
      <c r="X55" s="61"/>
      <c r="Y55" s="62"/>
      <c r="Z55" s="60">
        <v>0</v>
      </c>
      <c r="AA55" s="61"/>
      <c r="AB55" s="61"/>
      <c r="AC55" s="61"/>
      <c r="AD55" s="62"/>
      <c r="AE55" s="60">
        <v>0</v>
      </c>
      <c r="AF55" s="61"/>
      <c r="AG55" s="61"/>
      <c r="AH55" s="62"/>
      <c r="AI55" s="60">
        <f t="shared" si="0"/>
        <v>205064.22</v>
      </c>
      <c r="AJ55" s="61"/>
      <c r="AK55" s="61"/>
      <c r="AL55" s="61"/>
      <c r="AM55" s="62"/>
      <c r="AN55" s="60">
        <v>216480</v>
      </c>
      <c r="AO55" s="61"/>
      <c r="AP55" s="61"/>
      <c r="AQ55" s="61"/>
      <c r="AR55" s="62"/>
      <c r="AS55" s="60">
        <v>0</v>
      </c>
      <c r="AT55" s="61"/>
      <c r="AU55" s="61"/>
      <c r="AV55" s="61"/>
      <c r="AW55" s="62"/>
      <c r="AX55" s="60">
        <v>0</v>
      </c>
      <c r="AY55" s="61"/>
      <c r="AZ55" s="61"/>
      <c r="BA55" s="62"/>
      <c r="BB55" s="60">
        <f t="shared" si="1"/>
        <v>216480</v>
      </c>
      <c r="BC55" s="61"/>
      <c r="BD55" s="61"/>
      <c r="BE55" s="61"/>
      <c r="BF55" s="62"/>
      <c r="BG55" s="60">
        <v>168484</v>
      </c>
      <c r="BH55" s="61"/>
      <c r="BI55" s="61"/>
      <c r="BJ55" s="61"/>
      <c r="BK55" s="62"/>
      <c r="BL55" s="60">
        <v>0</v>
      </c>
      <c r="BM55" s="61"/>
      <c r="BN55" s="61"/>
      <c r="BO55" s="61"/>
      <c r="BP55" s="62"/>
      <c r="BQ55" s="60">
        <v>0</v>
      </c>
      <c r="BR55" s="61"/>
      <c r="BS55" s="61"/>
      <c r="BT55" s="62"/>
      <c r="BU55" s="60">
        <f t="shared" si="2"/>
        <v>168484</v>
      </c>
      <c r="BV55" s="61"/>
      <c r="BW55" s="61"/>
      <c r="BX55" s="61"/>
      <c r="BY55" s="62"/>
    </row>
    <row r="56" spans="1:79" s="63" customFormat="1" ht="12.75" customHeight="1" x14ac:dyDescent="0.2">
      <c r="A56" s="53">
        <v>2210</v>
      </c>
      <c r="B56" s="54"/>
      <c r="C56" s="54"/>
      <c r="D56" s="55"/>
      <c r="E56" s="56" t="s">
        <v>85</v>
      </c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8"/>
      <c r="U56" s="60">
        <v>450178</v>
      </c>
      <c r="V56" s="61"/>
      <c r="W56" s="61"/>
      <c r="X56" s="61"/>
      <c r="Y56" s="62"/>
      <c r="Z56" s="60">
        <v>0</v>
      </c>
      <c r="AA56" s="61"/>
      <c r="AB56" s="61"/>
      <c r="AC56" s="61"/>
      <c r="AD56" s="62"/>
      <c r="AE56" s="60">
        <v>0</v>
      </c>
      <c r="AF56" s="61"/>
      <c r="AG56" s="61"/>
      <c r="AH56" s="62"/>
      <c r="AI56" s="60">
        <f t="shared" si="0"/>
        <v>450178</v>
      </c>
      <c r="AJ56" s="61"/>
      <c r="AK56" s="61"/>
      <c r="AL56" s="61"/>
      <c r="AM56" s="62"/>
      <c r="AN56" s="60">
        <v>225000</v>
      </c>
      <c r="AO56" s="61"/>
      <c r="AP56" s="61"/>
      <c r="AQ56" s="61"/>
      <c r="AR56" s="62"/>
      <c r="AS56" s="60">
        <v>0</v>
      </c>
      <c r="AT56" s="61"/>
      <c r="AU56" s="61"/>
      <c r="AV56" s="61"/>
      <c r="AW56" s="62"/>
      <c r="AX56" s="60">
        <v>0</v>
      </c>
      <c r="AY56" s="61"/>
      <c r="AZ56" s="61"/>
      <c r="BA56" s="62"/>
      <c r="BB56" s="60">
        <f t="shared" si="1"/>
        <v>225000</v>
      </c>
      <c r="BC56" s="61"/>
      <c r="BD56" s="61"/>
      <c r="BE56" s="61"/>
      <c r="BF56" s="62"/>
      <c r="BG56" s="60">
        <v>10190</v>
      </c>
      <c r="BH56" s="61"/>
      <c r="BI56" s="61"/>
      <c r="BJ56" s="61"/>
      <c r="BK56" s="62"/>
      <c r="BL56" s="60">
        <v>0</v>
      </c>
      <c r="BM56" s="61"/>
      <c r="BN56" s="61"/>
      <c r="BO56" s="61"/>
      <c r="BP56" s="62"/>
      <c r="BQ56" s="60">
        <v>0</v>
      </c>
      <c r="BR56" s="61"/>
      <c r="BS56" s="61"/>
      <c r="BT56" s="62"/>
      <c r="BU56" s="60">
        <f t="shared" si="2"/>
        <v>10190</v>
      </c>
      <c r="BV56" s="61"/>
      <c r="BW56" s="61"/>
      <c r="BX56" s="61"/>
      <c r="BY56" s="62"/>
    </row>
    <row r="57" spans="1:79" s="63" customFormat="1" ht="12.75" customHeight="1" x14ac:dyDescent="0.2">
      <c r="A57" s="53">
        <v>2240</v>
      </c>
      <c r="B57" s="54"/>
      <c r="C57" s="54"/>
      <c r="D57" s="55"/>
      <c r="E57" s="56" t="s">
        <v>86</v>
      </c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60">
        <v>681879.04000000004</v>
      </c>
      <c r="V57" s="61"/>
      <c r="W57" s="61"/>
      <c r="X57" s="61"/>
      <c r="Y57" s="62"/>
      <c r="Z57" s="60">
        <v>0</v>
      </c>
      <c r="AA57" s="61"/>
      <c r="AB57" s="61"/>
      <c r="AC57" s="61"/>
      <c r="AD57" s="62"/>
      <c r="AE57" s="60">
        <v>0</v>
      </c>
      <c r="AF57" s="61"/>
      <c r="AG57" s="61"/>
      <c r="AH57" s="62"/>
      <c r="AI57" s="60">
        <f t="shared" si="0"/>
        <v>681879.04000000004</v>
      </c>
      <c r="AJ57" s="61"/>
      <c r="AK57" s="61"/>
      <c r="AL57" s="61"/>
      <c r="AM57" s="62"/>
      <c r="AN57" s="60">
        <v>257000</v>
      </c>
      <c r="AO57" s="61"/>
      <c r="AP57" s="61"/>
      <c r="AQ57" s="61"/>
      <c r="AR57" s="62"/>
      <c r="AS57" s="60">
        <v>0</v>
      </c>
      <c r="AT57" s="61"/>
      <c r="AU57" s="61"/>
      <c r="AV57" s="61"/>
      <c r="AW57" s="62"/>
      <c r="AX57" s="60">
        <v>0</v>
      </c>
      <c r="AY57" s="61"/>
      <c r="AZ57" s="61"/>
      <c r="BA57" s="62"/>
      <c r="BB57" s="60">
        <f t="shared" si="1"/>
        <v>257000</v>
      </c>
      <c r="BC57" s="61"/>
      <c r="BD57" s="61"/>
      <c r="BE57" s="61"/>
      <c r="BF57" s="62"/>
      <c r="BG57" s="60">
        <v>90460</v>
      </c>
      <c r="BH57" s="61"/>
      <c r="BI57" s="61"/>
      <c r="BJ57" s="61"/>
      <c r="BK57" s="62"/>
      <c r="BL57" s="60">
        <v>0</v>
      </c>
      <c r="BM57" s="61"/>
      <c r="BN57" s="61"/>
      <c r="BO57" s="61"/>
      <c r="BP57" s="62"/>
      <c r="BQ57" s="60">
        <v>0</v>
      </c>
      <c r="BR57" s="61"/>
      <c r="BS57" s="61"/>
      <c r="BT57" s="62"/>
      <c r="BU57" s="60">
        <f t="shared" si="2"/>
        <v>90460</v>
      </c>
      <c r="BV57" s="61"/>
      <c r="BW57" s="61"/>
      <c r="BX57" s="61"/>
      <c r="BY57" s="62"/>
    </row>
    <row r="58" spans="1:79" s="63" customFormat="1" ht="12.75" customHeight="1" x14ac:dyDescent="0.2">
      <c r="A58" s="53">
        <v>2250</v>
      </c>
      <c r="B58" s="54"/>
      <c r="C58" s="54"/>
      <c r="D58" s="55"/>
      <c r="E58" s="56" t="s">
        <v>87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8"/>
      <c r="U58" s="60">
        <v>64001.83</v>
      </c>
      <c r="V58" s="61"/>
      <c r="W58" s="61"/>
      <c r="X58" s="61"/>
      <c r="Y58" s="62"/>
      <c r="Z58" s="60">
        <v>0</v>
      </c>
      <c r="AA58" s="61"/>
      <c r="AB58" s="61"/>
      <c r="AC58" s="61"/>
      <c r="AD58" s="62"/>
      <c r="AE58" s="60">
        <v>0</v>
      </c>
      <c r="AF58" s="61"/>
      <c r="AG58" s="61"/>
      <c r="AH58" s="62"/>
      <c r="AI58" s="60">
        <f t="shared" si="0"/>
        <v>64001.83</v>
      </c>
      <c r="AJ58" s="61"/>
      <c r="AK58" s="61"/>
      <c r="AL58" s="61"/>
      <c r="AM58" s="62"/>
      <c r="AN58" s="60">
        <v>54000</v>
      </c>
      <c r="AO58" s="61"/>
      <c r="AP58" s="61"/>
      <c r="AQ58" s="61"/>
      <c r="AR58" s="62"/>
      <c r="AS58" s="60">
        <v>0</v>
      </c>
      <c r="AT58" s="61"/>
      <c r="AU58" s="61"/>
      <c r="AV58" s="61"/>
      <c r="AW58" s="62"/>
      <c r="AX58" s="60">
        <v>0</v>
      </c>
      <c r="AY58" s="61"/>
      <c r="AZ58" s="61"/>
      <c r="BA58" s="62"/>
      <c r="BB58" s="60">
        <f t="shared" si="1"/>
        <v>54000</v>
      </c>
      <c r="BC58" s="61"/>
      <c r="BD58" s="61"/>
      <c r="BE58" s="61"/>
      <c r="BF58" s="62"/>
      <c r="BG58" s="60">
        <v>0</v>
      </c>
      <c r="BH58" s="61"/>
      <c r="BI58" s="61"/>
      <c r="BJ58" s="61"/>
      <c r="BK58" s="62"/>
      <c r="BL58" s="60">
        <v>0</v>
      </c>
      <c r="BM58" s="61"/>
      <c r="BN58" s="61"/>
      <c r="BO58" s="61"/>
      <c r="BP58" s="62"/>
      <c r="BQ58" s="60">
        <v>0</v>
      </c>
      <c r="BR58" s="61"/>
      <c r="BS58" s="61"/>
      <c r="BT58" s="62"/>
      <c r="BU58" s="60">
        <f t="shared" si="2"/>
        <v>0</v>
      </c>
      <c r="BV58" s="61"/>
      <c r="BW58" s="61"/>
      <c r="BX58" s="61"/>
      <c r="BY58" s="62"/>
    </row>
    <row r="59" spans="1:79" s="63" customFormat="1" ht="12.75" customHeight="1" x14ac:dyDescent="0.2">
      <c r="A59" s="53">
        <v>2272</v>
      </c>
      <c r="B59" s="54"/>
      <c r="C59" s="54"/>
      <c r="D59" s="55"/>
      <c r="E59" s="56" t="s">
        <v>88</v>
      </c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60">
        <v>1767.23</v>
      </c>
      <c r="V59" s="61"/>
      <c r="W59" s="61"/>
      <c r="X59" s="61"/>
      <c r="Y59" s="62"/>
      <c r="Z59" s="60">
        <v>0</v>
      </c>
      <c r="AA59" s="61"/>
      <c r="AB59" s="61"/>
      <c r="AC59" s="61"/>
      <c r="AD59" s="62"/>
      <c r="AE59" s="60">
        <v>0</v>
      </c>
      <c r="AF59" s="61"/>
      <c r="AG59" s="61"/>
      <c r="AH59" s="62"/>
      <c r="AI59" s="60">
        <f t="shared" si="0"/>
        <v>1767.23</v>
      </c>
      <c r="AJ59" s="61"/>
      <c r="AK59" s="61"/>
      <c r="AL59" s="61"/>
      <c r="AM59" s="62"/>
      <c r="AN59" s="60">
        <v>3306</v>
      </c>
      <c r="AO59" s="61"/>
      <c r="AP59" s="61"/>
      <c r="AQ59" s="61"/>
      <c r="AR59" s="62"/>
      <c r="AS59" s="60">
        <v>0</v>
      </c>
      <c r="AT59" s="61"/>
      <c r="AU59" s="61"/>
      <c r="AV59" s="61"/>
      <c r="AW59" s="62"/>
      <c r="AX59" s="60">
        <v>0</v>
      </c>
      <c r="AY59" s="61"/>
      <c r="AZ59" s="61"/>
      <c r="BA59" s="62"/>
      <c r="BB59" s="60">
        <f t="shared" si="1"/>
        <v>3306</v>
      </c>
      <c r="BC59" s="61"/>
      <c r="BD59" s="61"/>
      <c r="BE59" s="61"/>
      <c r="BF59" s="62"/>
      <c r="BG59" s="60">
        <v>3480</v>
      </c>
      <c r="BH59" s="61"/>
      <c r="BI59" s="61"/>
      <c r="BJ59" s="61"/>
      <c r="BK59" s="62"/>
      <c r="BL59" s="60">
        <v>0</v>
      </c>
      <c r="BM59" s="61"/>
      <c r="BN59" s="61"/>
      <c r="BO59" s="61"/>
      <c r="BP59" s="62"/>
      <c r="BQ59" s="60">
        <v>0</v>
      </c>
      <c r="BR59" s="61"/>
      <c r="BS59" s="61"/>
      <c r="BT59" s="62"/>
      <c r="BU59" s="60">
        <f t="shared" si="2"/>
        <v>3480</v>
      </c>
      <c r="BV59" s="61"/>
      <c r="BW59" s="61"/>
      <c r="BX59" s="61"/>
      <c r="BY59" s="62"/>
    </row>
    <row r="60" spans="1:79" s="63" customFormat="1" ht="12.75" customHeight="1" x14ac:dyDescent="0.2">
      <c r="A60" s="53">
        <v>2273</v>
      </c>
      <c r="B60" s="54"/>
      <c r="C60" s="54"/>
      <c r="D60" s="55"/>
      <c r="E60" s="56" t="s">
        <v>89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8"/>
      <c r="U60" s="60">
        <v>124095.58</v>
      </c>
      <c r="V60" s="61"/>
      <c r="W60" s="61"/>
      <c r="X60" s="61"/>
      <c r="Y60" s="62"/>
      <c r="Z60" s="60">
        <v>0</v>
      </c>
      <c r="AA60" s="61"/>
      <c r="AB60" s="61"/>
      <c r="AC60" s="61"/>
      <c r="AD60" s="62"/>
      <c r="AE60" s="60">
        <v>0</v>
      </c>
      <c r="AF60" s="61"/>
      <c r="AG60" s="61"/>
      <c r="AH60" s="62"/>
      <c r="AI60" s="60">
        <f t="shared" si="0"/>
        <v>124095.58</v>
      </c>
      <c r="AJ60" s="61"/>
      <c r="AK60" s="61"/>
      <c r="AL60" s="61"/>
      <c r="AM60" s="62"/>
      <c r="AN60" s="60">
        <v>302376</v>
      </c>
      <c r="AO60" s="61"/>
      <c r="AP60" s="61"/>
      <c r="AQ60" s="61"/>
      <c r="AR60" s="62"/>
      <c r="AS60" s="60">
        <v>0</v>
      </c>
      <c r="AT60" s="61"/>
      <c r="AU60" s="61"/>
      <c r="AV60" s="61"/>
      <c r="AW60" s="62"/>
      <c r="AX60" s="60">
        <v>0</v>
      </c>
      <c r="AY60" s="61"/>
      <c r="AZ60" s="61"/>
      <c r="BA60" s="62"/>
      <c r="BB60" s="60">
        <f t="shared" si="1"/>
        <v>302376</v>
      </c>
      <c r="BC60" s="61"/>
      <c r="BD60" s="61"/>
      <c r="BE60" s="61"/>
      <c r="BF60" s="62"/>
      <c r="BG60" s="60">
        <v>360426</v>
      </c>
      <c r="BH60" s="61"/>
      <c r="BI60" s="61"/>
      <c r="BJ60" s="61"/>
      <c r="BK60" s="62"/>
      <c r="BL60" s="60">
        <v>0</v>
      </c>
      <c r="BM60" s="61"/>
      <c r="BN60" s="61"/>
      <c r="BO60" s="61"/>
      <c r="BP60" s="62"/>
      <c r="BQ60" s="60">
        <v>0</v>
      </c>
      <c r="BR60" s="61"/>
      <c r="BS60" s="61"/>
      <c r="BT60" s="62"/>
      <c r="BU60" s="60">
        <f t="shared" si="2"/>
        <v>360426</v>
      </c>
      <c r="BV60" s="61"/>
      <c r="BW60" s="61"/>
      <c r="BX60" s="61"/>
      <c r="BY60" s="62"/>
    </row>
    <row r="61" spans="1:79" s="63" customFormat="1" ht="38.25" customHeight="1" x14ac:dyDescent="0.2">
      <c r="A61" s="53">
        <v>2282</v>
      </c>
      <c r="B61" s="54"/>
      <c r="C61" s="54"/>
      <c r="D61" s="55"/>
      <c r="E61" s="56" t="s">
        <v>90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8"/>
      <c r="U61" s="60">
        <v>2048</v>
      </c>
      <c r="V61" s="61"/>
      <c r="W61" s="61"/>
      <c r="X61" s="61"/>
      <c r="Y61" s="62"/>
      <c r="Z61" s="60">
        <v>0</v>
      </c>
      <c r="AA61" s="61"/>
      <c r="AB61" s="61"/>
      <c r="AC61" s="61"/>
      <c r="AD61" s="62"/>
      <c r="AE61" s="60">
        <v>0</v>
      </c>
      <c r="AF61" s="61"/>
      <c r="AG61" s="61"/>
      <c r="AH61" s="62"/>
      <c r="AI61" s="60">
        <f t="shared" si="0"/>
        <v>2048</v>
      </c>
      <c r="AJ61" s="61"/>
      <c r="AK61" s="61"/>
      <c r="AL61" s="61"/>
      <c r="AM61" s="62"/>
      <c r="AN61" s="60">
        <v>0</v>
      </c>
      <c r="AO61" s="61"/>
      <c r="AP61" s="61"/>
      <c r="AQ61" s="61"/>
      <c r="AR61" s="62"/>
      <c r="AS61" s="60">
        <v>0</v>
      </c>
      <c r="AT61" s="61"/>
      <c r="AU61" s="61"/>
      <c r="AV61" s="61"/>
      <c r="AW61" s="62"/>
      <c r="AX61" s="60">
        <v>0</v>
      </c>
      <c r="AY61" s="61"/>
      <c r="AZ61" s="61"/>
      <c r="BA61" s="62"/>
      <c r="BB61" s="60">
        <f t="shared" si="1"/>
        <v>0</v>
      </c>
      <c r="BC61" s="61"/>
      <c r="BD61" s="61"/>
      <c r="BE61" s="61"/>
      <c r="BF61" s="62"/>
      <c r="BG61" s="60">
        <v>0</v>
      </c>
      <c r="BH61" s="61"/>
      <c r="BI61" s="61"/>
      <c r="BJ61" s="61"/>
      <c r="BK61" s="62"/>
      <c r="BL61" s="60">
        <v>0</v>
      </c>
      <c r="BM61" s="61"/>
      <c r="BN61" s="61"/>
      <c r="BO61" s="61"/>
      <c r="BP61" s="62"/>
      <c r="BQ61" s="60">
        <v>0</v>
      </c>
      <c r="BR61" s="61"/>
      <c r="BS61" s="61"/>
      <c r="BT61" s="62"/>
      <c r="BU61" s="60">
        <f t="shared" si="2"/>
        <v>0</v>
      </c>
      <c r="BV61" s="61"/>
      <c r="BW61" s="61"/>
      <c r="BX61" s="61"/>
      <c r="BY61" s="62"/>
    </row>
    <row r="62" spans="1:79" s="63" customFormat="1" ht="25.5" customHeight="1" x14ac:dyDescent="0.2">
      <c r="A62" s="53">
        <v>3110</v>
      </c>
      <c r="B62" s="54"/>
      <c r="C62" s="54"/>
      <c r="D62" s="55"/>
      <c r="E62" s="56" t="s">
        <v>91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60">
        <v>0</v>
      </c>
      <c r="V62" s="61"/>
      <c r="W62" s="61"/>
      <c r="X62" s="61"/>
      <c r="Y62" s="62"/>
      <c r="Z62" s="60">
        <v>0</v>
      </c>
      <c r="AA62" s="61"/>
      <c r="AB62" s="61"/>
      <c r="AC62" s="61"/>
      <c r="AD62" s="62"/>
      <c r="AE62" s="60">
        <v>0</v>
      </c>
      <c r="AF62" s="61"/>
      <c r="AG62" s="61"/>
      <c r="AH62" s="62"/>
      <c r="AI62" s="60">
        <f t="shared" si="0"/>
        <v>0</v>
      </c>
      <c r="AJ62" s="61"/>
      <c r="AK62" s="61"/>
      <c r="AL62" s="61"/>
      <c r="AM62" s="62"/>
      <c r="AN62" s="60">
        <v>0</v>
      </c>
      <c r="AO62" s="61"/>
      <c r="AP62" s="61"/>
      <c r="AQ62" s="61"/>
      <c r="AR62" s="62"/>
      <c r="AS62" s="60">
        <v>23000</v>
      </c>
      <c r="AT62" s="61"/>
      <c r="AU62" s="61"/>
      <c r="AV62" s="61"/>
      <c r="AW62" s="62"/>
      <c r="AX62" s="60">
        <v>0</v>
      </c>
      <c r="AY62" s="61"/>
      <c r="AZ62" s="61"/>
      <c r="BA62" s="62"/>
      <c r="BB62" s="60">
        <f t="shared" si="1"/>
        <v>23000</v>
      </c>
      <c r="BC62" s="61"/>
      <c r="BD62" s="61"/>
      <c r="BE62" s="61"/>
      <c r="BF62" s="62"/>
      <c r="BG62" s="60">
        <v>0</v>
      </c>
      <c r="BH62" s="61"/>
      <c r="BI62" s="61"/>
      <c r="BJ62" s="61"/>
      <c r="BK62" s="62"/>
      <c r="BL62" s="60">
        <v>0</v>
      </c>
      <c r="BM62" s="61"/>
      <c r="BN62" s="61"/>
      <c r="BO62" s="61"/>
      <c r="BP62" s="62"/>
      <c r="BQ62" s="60">
        <v>0</v>
      </c>
      <c r="BR62" s="61"/>
      <c r="BS62" s="61"/>
      <c r="BT62" s="62"/>
      <c r="BU62" s="60">
        <f t="shared" si="2"/>
        <v>0</v>
      </c>
      <c r="BV62" s="61"/>
      <c r="BW62" s="61"/>
      <c r="BX62" s="61"/>
      <c r="BY62" s="62"/>
    </row>
    <row r="63" spans="1:79" s="74" customFormat="1" ht="12.75" customHeight="1" x14ac:dyDescent="0.2">
      <c r="A63" s="64"/>
      <c r="B63" s="65"/>
      <c r="C63" s="65"/>
      <c r="D63" s="66"/>
      <c r="E63" s="67" t="s">
        <v>64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9"/>
      <c r="U63" s="71">
        <v>2448674.0300000003</v>
      </c>
      <c r="V63" s="72"/>
      <c r="W63" s="72"/>
      <c r="X63" s="72"/>
      <c r="Y63" s="73"/>
      <c r="Z63" s="71">
        <v>0</v>
      </c>
      <c r="AA63" s="72"/>
      <c r="AB63" s="72"/>
      <c r="AC63" s="72"/>
      <c r="AD63" s="73"/>
      <c r="AE63" s="71">
        <v>0</v>
      </c>
      <c r="AF63" s="72"/>
      <c r="AG63" s="72"/>
      <c r="AH63" s="73"/>
      <c r="AI63" s="71">
        <f t="shared" si="0"/>
        <v>2448674.0300000003</v>
      </c>
      <c r="AJ63" s="72"/>
      <c r="AK63" s="72"/>
      <c r="AL63" s="72"/>
      <c r="AM63" s="73"/>
      <c r="AN63" s="71">
        <v>2042161</v>
      </c>
      <c r="AO63" s="72"/>
      <c r="AP63" s="72"/>
      <c r="AQ63" s="72"/>
      <c r="AR63" s="73"/>
      <c r="AS63" s="71">
        <v>23000</v>
      </c>
      <c r="AT63" s="72"/>
      <c r="AU63" s="72"/>
      <c r="AV63" s="72"/>
      <c r="AW63" s="73"/>
      <c r="AX63" s="71">
        <v>0</v>
      </c>
      <c r="AY63" s="72"/>
      <c r="AZ63" s="72"/>
      <c r="BA63" s="73"/>
      <c r="BB63" s="71">
        <f t="shared" si="1"/>
        <v>2065161</v>
      </c>
      <c r="BC63" s="72"/>
      <c r="BD63" s="72"/>
      <c r="BE63" s="72"/>
      <c r="BF63" s="73"/>
      <c r="BG63" s="71">
        <v>1398877</v>
      </c>
      <c r="BH63" s="72"/>
      <c r="BI63" s="72"/>
      <c r="BJ63" s="72"/>
      <c r="BK63" s="73"/>
      <c r="BL63" s="71">
        <v>0</v>
      </c>
      <c r="BM63" s="72"/>
      <c r="BN63" s="72"/>
      <c r="BO63" s="72"/>
      <c r="BP63" s="73"/>
      <c r="BQ63" s="71">
        <v>0</v>
      </c>
      <c r="BR63" s="72"/>
      <c r="BS63" s="72"/>
      <c r="BT63" s="73"/>
      <c r="BU63" s="71">
        <f t="shared" si="2"/>
        <v>1398877</v>
      </c>
      <c r="BV63" s="72"/>
      <c r="BW63" s="72"/>
      <c r="BX63" s="72"/>
      <c r="BY63" s="73"/>
    </row>
    <row r="65" spans="1:79" ht="14.25" customHeight="1" x14ac:dyDescent="0.2">
      <c r="A65" s="24" t="s">
        <v>92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</row>
    <row r="66" spans="1:79" ht="15" customHeight="1" x14ac:dyDescent="0.2">
      <c r="A66" s="75" t="s">
        <v>34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</row>
    <row r="67" spans="1:79" ht="23.1" customHeight="1" x14ac:dyDescent="0.2">
      <c r="A67" s="82" t="s">
        <v>93</v>
      </c>
      <c r="B67" s="83"/>
      <c r="C67" s="83"/>
      <c r="D67" s="83"/>
      <c r="E67" s="84"/>
      <c r="F67" s="34" t="s">
        <v>36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8" t="s">
        <v>37</v>
      </c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40"/>
      <c r="AN67" s="38" t="s">
        <v>38</v>
      </c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40"/>
      <c r="BG67" s="38" t="s">
        <v>39</v>
      </c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40"/>
    </row>
    <row r="68" spans="1:79" ht="51.75" customHeight="1" x14ac:dyDescent="0.2">
      <c r="A68" s="85"/>
      <c r="B68" s="86"/>
      <c r="C68" s="86"/>
      <c r="D68" s="86"/>
      <c r="E68" s="87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8" t="s">
        <v>40</v>
      </c>
      <c r="V68" s="39"/>
      <c r="W68" s="39"/>
      <c r="X68" s="39"/>
      <c r="Y68" s="40"/>
      <c r="Z68" s="38" t="s">
        <v>41</v>
      </c>
      <c r="AA68" s="39"/>
      <c r="AB68" s="39"/>
      <c r="AC68" s="39"/>
      <c r="AD68" s="40"/>
      <c r="AE68" s="41" t="s">
        <v>42</v>
      </c>
      <c r="AF68" s="42"/>
      <c r="AG68" s="42"/>
      <c r="AH68" s="43"/>
      <c r="AI68" s="38" t="s">
        <v>43</v>
      </c>
      <c r="AJ68" s="39"/>
      <c r="AK68" s="39"/>
      <c r="AL68" s="39"/>
      <c r="AM68" s="40"/>
      <c r="AN68" s="38" t="s">
        <v>40</v>
      </c>
      <c r="AO68" s="39"/>
      <c r="AP68" s="39"/>
      <c r="AQ68" s="39"/>
      <c r="AR68" s="40"/>
      <c r="AS68" s="38" t="s">
        <v>41</v>
      </c>
      <c r="AT68" s="39"/>
      <c r="AU68" s="39"/>
      <c r="AV68" s="39"/>
      <c r="AW68" s="40"/>
      <c r="AX68" s="41" t="s">
        <v>42</v>
      </c>
      <c r="AY68" s="42"/>
      <c r="AZ68" s="42"/>
      <c r="BA68" s="43"/>
      <c r="BB68" s="38" t="s">
        <v>44</v>
      </c>
      <c r="BC68" s="39"/>
      <c r="BD68" s="39"/>
      <c r="BE68" s="39"/>
      <c r="BF68" s="40"/>
      <c r="BG68" s="38" t="s">
        <v>40</v>
      </c>
      <c r="BH68" s="39"/>
      <c r="BI68" s="39"/>
      <c r="BJ68" s="39"/>
      <c r="BK68" s="40"/>
      <c r="BL68" s="38" t="s">
        <v>41</v>
      </c>
      <c r="BM68" s="39"/>
      <c r="BN68" s="39"/>
      <c r="BO68" s="39"/>
      <c r="BP68" s="40"/>
      <c r="BQ68" s="41" t="s">
        <v>42</v>
      </c>
      <c r="BR68" s="42"/>
      <c r="BS68" s="42"/>
      <c r="BT68" s="43"/>
      <c r="BU68" s="34" t="s">
        <v>45</v>
      </c>
      <c r="BV68" s="34"/>
      <c r="BW68" s="34"/>
      <c r="BX68" s="34"/>
      <c r="BY68" s="34"/>
    </row>
    <row r="69" spans="1:79" ht="15" customHeight="1" x14ac:dyDescent="0.2">
      <c r="A69" s="38">
        <v>1</v>
      </c>
      <c r="B69" s="39"/>
      <c r="C69" s="39"/>
      <c r="D69" s="39"/>
      <c r="E69" s="40"/>
      <c r="F69" s="38">
        <v>2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0"/>
      <c r="U69" s="38">
        <v>3</v>
      </c>
      <c r="V69" s="39"/>
      <c r="W69" s="39"/>
      <c r="X69" s="39"/>
      <c r="Y69" s="40"/>
      <c r="Z69" s="38">
        <v>4</v>
      </c>
      <c r="AA69" s="39"/>
      <c r="AB69" s="39"/>
      <c r="AC69" s="39"/>
      <c r="AD69" s="40"/>
      <c r="AE69" s="38">
        <v>5</v>
      </c>
      <c r="AF69" s="39"/>
      <c r="AG69" s="39"/>
      <c r="AH69" s="40"/>
      <c r="AI69" s="38">
        <v>6</v>
      </c>
      <c r="AJ69" s="39"/>
      <c r="AK69" s="39"/>
      <c r="AL69" s="39"/>
      <c r="AM69" s="40"/>
      <c r="AN69" s="38">
        <v>7</v>
      </c>
      <c r="AO69" s="39"/>
      <c r="AP69" s="39"/>
      <c r="AQ69" s="39"/>
      <c r="AR69" s="40"/>
      <c r="AS69" s="38">
        <v>8</v>
      </c>
      <c r="AT69" s="39"/>
      <c r="AU69" s="39"/>
      <c r="AV69" s="39"/>
      <c r="AW69" s="40"/>
      <c r="AX69" s="38">
        <v>9</v>
      </c>
      <c r="AY69" s="39"/>
      <c r="AZ69" s="39"/>
      <c r="BA69" s="40"/>
      <c r="BB69" s="38">
        <v>10</v>
      </c>
      <c r="BC69" s="39"/>
      <c r="BD69" s="39"/>
      <c r="BE69" s="39"/>
      <c r="BF69" s="40"/>
      <c r="BG69" s="38">
        <v>11</v>
      </c>
      <c r="BH69" s="39"/>
      <c r="BI69" s="39"/>
      <c r="BJ69" s="39"/>
      <c r="BK69" s="40"/>
      <c r="BL69" s="38">
        <v>12</v>
      </c>
      <c r="BM69" s="39"/>
      <c r="BN69" s="39"/>
      <c r="BO69" s="39"/>
      <c r="BP69" s="40"/>
      <c r="BQ69" s="38">
        <v>13</v>
      </c>
      <c r="BR69" s="39"/>
      <c r="BS69" s="39"/>
      <c r="BT69" s="40"/>
      <c r="BU69" s="34">
        <v>14</v>
      </c>
      <c r="BV69" s="34"/>
      <c r="BW69" s="34"/>
      <c r="BX69" s="34"/>
      <c r="BY69" s="34"/>
    </row>
    <row r="70" spans="1:79" s="88" customFormat="1" ht="13.5" hidden="1" customHeight="1" x14ac:dyDescent="0.2">
      <c r="A70" s="44" t="s">
        <v>80</v>
      </c>
      <c r="B70" s="45"/>
      <c r="C70" s="45"/>
      <c r="D70" s="45"/>
      <c r="E70" s="46"/>
      <c r="F70" s="44" t="s">
        <v>47</v>
      </c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6"/>
      <c r="U70" s="44" t="s">
        <v>48</v>
      </c>
      <c r="V70" s="45"/>
      <c r="W70" s="45"/>
      <c r="X70" s="45"/>
      <c r="Y70" s="46"/>
      <c r="Z70" s="44" t="s">
        <v>49</v>
      </c>
      <c r="AA70" s="45"/>
      <c r="AB70" s="45"/>
      <c r="AC70" s="45"/>
      <c r="AD70" s="46"/>
      <c r="AE70" s="44" t="s">
        <v>50</v>
      </c>
      <c r="AF70" s="45"/>
      <c r="AG70" s="45"/>
      <c r="AH70" s="46"/>
      <c r="AI70" s="50" t="s">
        <v>51</v>
      </c>
      <c r="AJ70" s="51"/>
      <c r="AK70" s="51"/>
      <c r="AL70" s="51"/>
      <c r="AM70" s="52"/>
      <c r="AN70" s="44" t="s">
        <v>52</v>
      </c>
      <c r="AO70" s="45"/>
      <c r="AP70" s="45"/>
      <c r="AQ70" s="45"/>
      <c r="AR70" s="46"/>
      <c r="AS70" s="44" t="s">
        <v>53</v>
      </c>
      <c r="AT70" s="45"/>
      <c r="AU70" s="45"/>
      <c r="AV70" s="45"/>
      <c r="AW70" s="46"/>
      <c r="AX70" s="44" t="s">
        <v>54</v>
      </c>
      <c r="AY70" s="45"/>
      <c r="AZ70" s="45"/>
      <c r="BA70" s="46"/>
      <c r="BB70" s="50" t="s">
        <v>51</v>
      </c>
      <c r="BC70" s="51"/>
      <c r="BD70" s="51"/>
      <c r="BE70" s="51"/>
      <c r="BF70" s="52"/>
      <c r="BG70" s="44" t="s">
        <v>55</v>
      </c>
      <c r="BH70" s="45"/>
      <c r="BI70" s="45"/>
      <c r="BJ70" s="45"/>
      <c r="BK70" s="46"/>
      <c r="BL70" s="44" t="s">
        <v>56</v>
      </c>
      <c r="BM70" s="45"/>
      <c r="BN70" s="45"/>
      <c r="BO70" s="45"/>
      <c r="BP70" s="46"/>
      <c r="BQ70" s="44" t="s">
        <v>57</v>
      </c>
      <c r="BR70" s="45"/>
      <c r="BS70" s="45"/>
      <c r="BT70" s="46"/>
      <c r="BU70" s="89" t="s">
        <v>51</v>
      </c>
      <c r="BV70" s="89"/>
      <c r="BW70" s="89"/>
      <c r="BX70" s="89"/>
      <c r="BY70" s="89"/>
      <c r="CA70" t="s">
        <v>94</v>
      </c>
    </row>
    <row r="71" spans="1:79" s="74" customFormat="1" ht="12.75" customHeight="1" x14ac:dyDescent="0.2">
      <c r="A71" s="64"/>
      <c r="B71" s="65"/>
      <c r="C71" s="65"/>
      <c r="D71" s="65"/>
      <c r="E71" s="66"/>
      <c r="F71" s="64" t="s">
        <v>64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6"/>
      <c r="U71" s="71"/>
      <c r="V71" s="72"/>
      <c r="W71" s="72"/>
      <c r="X71" s="72"/>
      <c r="Y71" s="73"/>
      <c r="Z71" s="71"/>
      <c r="AA71" s="72"/>
      <c r="AB71" s="72"/>
      <c r="AC71" s="72"/>
      <c r="AD71" s="73"/>
      <c r="AE71" s="71"/>
      <c r="AF71" s="72"/>
      <c r="AG71" s="72"/>
      <c r="AH71" s="73"/>
      <c r="AI71" s="71">
        <f>IF(ISNUMBER(U71),U71,0)+IF(ISNUMBER(Z71),Z71,0)</f>
        <v>0</v>
      </c>
      <c r="AJ71" s="72"/>
      <c r="AK71" s="72"/>
      <c r="AL71" s="72"/>
      <c r="AM71" s="73"/>
      <c r="AN71" s="71"/>
      <c r="AO71" s="72"/>
      <c r="AP71" s="72"/>
      <c r="AQ71" s="72"/>
      <c r="AR71" s="73"/>
      <c r="AS71" s="71"/>
      <c r="AT71" s="72"/>
      <c r="AU71" s="72"/>
      <c r="AV71" s="72"/>
      <c r="AW71" s="73"/>
      <c r="AX71" s="71"/>
      <c r="AY71" s="72"/>
      <c r="AZ71" s="72"/>
      <c r="BA71" s="73"/>
      <c r="BB71" s="71">
        <f>IF(ISNUMBER(AN71),AN71,0)+IF(ISNUMBER(AS71),AS71,0)</f>
        <v>0</v>
      </c>
      <c r="BC71" s="72"/>
      <c r="BD71" s="72"/>
      <c r="BE71" s="72"/>
      <c r="BF71" s="73"/>
      <c r="BG71" s="71"/>
      <c r="BH71" s="72"/>
      <c r="BI71" s="72"/>
      <c r="BJ71" s="72"/>
      <c r="BK71" s="73"/>
      <c r="BL71" s="71"/>
      <c r="BM71" s="72"/>
      <c r="BN71" s="72"/>
      <c r="BO71" s="72"/>
      <c r="BP71" s="73"/>
      <c r="BQ71" s="71"/>
      <c r="BR71" s="72"/>
      <c r="BS71" s="72"/>
      <c r="BT71" s="73"/>
      <c r="BU71" s="71">
        <f>IF(ISNUMBER(BG71),BG71,0)+IF(ISNUMBER(BL71),BL71,0)</f>
        <v>0</v>
      </c>
      <c r="BV71" s="72"/>
      <c r="BW71" s="72"/>
      <c r="BX71" s="72"/>
      <c r="BY71" s="73"/>
      <c r="CA71" s="74" t="s">
        <v>95</v>
      </c>
    </row>
    <row r="73" spans="1:79" ht="14.25" customHeight="1" x14ac:dyDescent="0.2">
      <c r="A73" s="24" t="s">
        <v>96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</row>
    <row r="74" spans="1:79" ht="15" customHeight="1" x14ac:dyDescent="0.2">
      <c r="A74" s="75" t="s">
        <v>34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1:79" ht="23.1" customHeight="1" x14ac:dyDescent="0.2">
      <c r="A75" s="82" t="s">
        <v>79</v>
      </c>
      <c r="B75" s="83"/>
      <c r="C75" s="83"/>
      <c r="D75" s="84"/>
      <c r="E75" s="31" t="s">
        <v>36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3"/>
      <c r="X75" s="38" t="s">
        <v>66</v>
      </c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40"/>
      <c r="AR75" s="34" t="s">
        <v>67</v>
      </c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</row>
    <row r="76" spans="1:79" ht="48.75" customHeight="1" x14ac:dyDescent="0.2">
      <c r="A76" s="85"/>
      <c r="B76" s="86"/>
      <c r="C76" s="86"/>
      <c r="D76" s="87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7"/>
      <c r="X76" s="31" t="s">
        <v>40</v>
      </c>
      <c r="Y76" s="32"/>
      <c r="Z76" s="32"/>
      <c r="AA76" s="32"/>
      <c r="AB76" s="33"/>
      <c r="AC76" s="31" t="s">
        <v>41</v>
      </c>
      <c r="AD76" s="32"/>
      <c r="AE76" s="32"/>
      <c r="AF76" s="32"/>
      <c r="AG76" s="33"/>
      <c r="AH76" s="41" t="s">
        <v>42</v>
      </c>
      <c r="AI76" s="42"/>
      <c r="AJ76" s="42"/>
      <c r="AK76" s="42"/>
      <c r="AL76" s="43"/>
      <c r="AM76" s="38" t="s">
        <v>43</v>
      </c>
      <c r="AN76" s="39"/>
      <c r="AO76" s="39"/>
      <c r="AP76" s="39"/>
      <c r="AQ76" s="40"/>
      <c r="AR76" s="38" t="s">
        <v>40</v>
      </c>
      <c r="AS76" s="39"/>
      <c r="AT76" s="39"/>
      <c r="AU76" s="39"/>
      <c r="AV76" s="40"/>
      <c r="AW76" s="38" t="s">
        <v>41</v>
      </c>
      <c r="AX76" s="39"/>
      <c r="AY76" s="39"/>
      <c r="AZ76" s="39"/>
      <c r="BA76" s="40"/>
      <c r="BB76" s="41" t="s">
        <v>42</v>
      </c>
      <c r="BC76" s="42"/>
      <c r="BD76" s="42"/>
      <c r="BE76" s="42"/>
      <c r="BF76" s="43"/>
      <c r="BG76" s="38" t="s">
        <v>44</v>
      </c>
      <c r="BH76" s="39"/>
      <c r="BI76" s="39"/>
      <c r="BJ76" s="39"/>
      <c r="BK76" s="40"/>
    </row>
    <row r="77" spans="1:79" ht="12.75" customHeight="1" x14ac:dyDescent="0.2">
      <c r="A77" s="38">
        <v>1</v>
      </c>
      <c r="B77" s="39"/>
      <c r="C77" s="39"/>
      <c r="D77" s="40"/>
      <c r="E77" s="38">
        <v>2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0"/>
      <c r="X77" s="38">
        <v>3</v>
      </c>
      <c r="Y77" s="39"/>
      <c r="Z77" s="39"/>
      <c r="AA77" s="39"/>
      <c r="AB77" s="40"/>
      <c r="AC77" s="38">
        <v>4</v>
      </c>
      <c r="AD77" s="39"/>
      <c r="AE77" s="39"/>
      <c r="AF77" s="39"/>
      <c r="AG77" s="40"/>
      <c r="AH77" s="38">
        <v>5</v>
      </c>
      <c r="AI77" s="39"/>
      <c r="AJ77" s="39"/>
      <c r="AK77" s="39"/>
      <c r="AL77" s="40"/>
      <c r="AM77" s="38">
        <v>6</v>
      </c>
      <c r="AN77" s="39"/>
      <c r="AO77" s="39"/>
      <c r="AP77" s="39"/>
      <c r="AQ77" s="40"/>
      <c r="AR77" s="38">
        <v>7</v>
      </c>
      <c r="AS77" s="39"/>
      <c r="AT77" s="39"/>
      <c r="AU77" s="39"/>
      <c r="AV77" s="40"/>
      <c r="AW77" s="38">
        <v>8</v>
      </c>
      <c r="AX77" s="39"/>
      <c r="AY77" s="39"/>
      <c r="AZ77" s="39"/>
      <c r="BA77" s="40"/>
      <c r="BB77" s="38">
        <v>9</v>
      </c>
      <c r="BC77" s="39"/>
      <c r="BD77" s="39"/>
      <c r="BE77" s="39"/>
      <c r="BF77" s="40"/>
      <c r="BG77" s="38">
        <v>10</v>
      </c>
      <c r="BH77" s="39"/>
      <c r="BI77" s="39"/>
      <c r="BJ77" s="39"/>
      <c r="BK77" s="40"/>
    </row>
    <row r="78" spans="1:79" s="88" customFormat="1" ht="12.75" hidden="1" customHeight="1" x14ac:dyDescent="0.2">
      <c r="A78" s="44" t="s">
        <v>80</v>
      </c>
      <c r="B78" s="45"/>
      <c r="C78" s="45"/>
      <c r="D78" s="46"/>
      <c r="E78" s="44" t="s">
        <v>47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90" t="s">
        <v>68</v>
      </c>
      <c r="Y78" s="91"/>
      <c r="Z78" s="91"/>
      <c r="AA78" s="91"/>
      <c r="AB78" s="92"/>
      <c r="AC78" s="90" t="s">
        <v>69</v>
      </c>
      <c r="AD78" s="91"/>
      <c r="AE78" s="91"/>
      <c r="AF78" s="91"/>
      <c r="AG78" s="92"/>
      <c r="AH78" s="44" t="s">
        <v>70</v>
      </c>
      <c r="AI78" s="45"/>
      <c r="AJ78" s="45"/>
      <c r="AK78" s="45"/>
      <c r="AL78" s="46"/>
      <c r="AM78" s="50" t="s">
        <v>71</v>
      </c>
      <c r="AN78" s="51"/>
      <c r="AO78" s="51"/>
      <c r="AP78" s="51"/>
      <c r="AQ78" s="52"/>
      <c r="AR78" s="44" t="s">
        <v>72</v>
      </c>
      <c r="AS78" s="45"/>
      <c r="AT78" s="45"/>
      <c r="AU78" s="45"/>
      <c r="AV78" s="46"/>
      <c r="AW78" s="44" t="s">
        <v>73</v>
      </c>
      <c r="AX78" s="45"/>
      <c r="AY78" s="45"/>
      <c r="AZ78" s="45"/>
      <c r="BA78" s="46"/>
      <c r="BB78" s="44" t="s">
        <v>74</v>
      </c>
      <c r="BC78" s="45"/>
      <c r="BD78" s="45"/>
      <c r="BE78" s="45"/>
      <c r="BF78" s="46"/>
      <c r="BG78" s="50" t="s">
        <v>71</v>
      </c>
      <c r="BH78" s="51"/>
      <c r="BI78" s="51"/>
      <c r="BJ78" s="51"/>
      <c r="BK78" s="52"/>
      <c r="CA78" t="s">
        <v>97</v>
      </c>
    </row>
    <row r="79" spans="1:79" s="63" customFormat="1" ht="12.75" customHeight="1" x14ac:dyDescent="0.2">
      <c r="A79" s="53">
        <v>2111</v>
      </c>
      <c r="B79" s="54"/>
      <c r="C79" s="54"/>
      <c r="D79" s="55"/>
      <c r="E79" s="56" t="s">
        <v>82</v>
      </c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60">
        <v>0</v>
      </c>
      <c r="Y79" s="61"/>
      <c r="Z79" s="61"/>
      <c r="AA79" s="61"/>
      <c r="AB79" s="62"/>
      <c r="AC79" s="60">
        <v>0</v>
      </c>
      <c r="AD79" s="61"/>
      <c r="AE79" s="61"/>
      <c r="AF79" s="61"/>
      <c r="AG79" s="62"/>
      <c r="AH79" s="60">
        <v>0</v>
      </c>
      <c r="AI79" s="61"/>
      <c r="AJ79" s="61"/>
      <c r="AK79" s="61"/>
      <c r="AL79" s="62"/>
      <c r="AM79" s="60">
        <f t="shared" ref="AM79:AM88" si="3">IF(ISNUMBER(X79),X79,0)+IF(ISNUMBER(AC79),AC79,0)</f>
        <v>0</v>
      </c>
      <c r="AN79" s="61"/>
      <c r="AO79" s="61"/>
      <c r="AP79" s="61"/>
      <c r="AQ79" s="62"/>
      <c r="AR79" s="60">
        <v>0</v>
      </c>
      <c r="AS79" s="61"/>
      <c r="AT79" s="61"/>
      <c r="AU79" s="61"/>
      <c r="AV79" s="62"/>
      <c r="AW79" s="60">
        <v>0</v>
      </c>
      <c r="AX79" s="61"/>
      <c r="AY79" s="61"/>
      <c r="AZ79" s="61"/>
      <c r="BA79" s="62"/>
      <c r="BB79" s="60">
        <v>0</v>
      </c>
      <c r="BC79" s="61"/>
      <c r="BD79" s="61"/>
      <c r="BE79" s="61"/>
      <c r="BF79" s="62"/>
      <c r="BG79" s="59">
        <f t="shared" ref="BG79:BG88" si="4">IF(ISNUMBER(AR79),AR79,0)+IF(ISNUMBER(AW79),AW79,0)</f>
        <v>0</v>
      </c>
      <c r="BH79" s="59"/>
      <c r="BI79" s="59"/>
      <c r="BJ79" s="59"/>
      <c r="BK79" s="59"/>
      <c r="CA79" s="63" t="s">
        <v>98</v>
      </c>
    </row>
    <row r="80" spans="1:79" s="63" customFormat="1" ht="12.75" customHeight="1" x14ac:dyDescent="0.2">
      <c r="A80" s="53">
        <v>2120</v>
      </c>
      <c r="B80" s="54"/>
      <c r="C80" s="54"/>
      <c r="D80" s="55"/>
      <c r="E80" s="56" t="s">
        <v>84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60">
        <v>0</v>
      </c>
      <c r="Y80" s="61"/>
      <c r="Z80" s="61"/>
      <c r="AA80" s="61"/>
      <c r="AB80" s="62"/>
      <c r="AC80" s="60">
        <v>0</v>
      </c>
      <c r="AD80" s="61"/>
      <c r="AE80" s="61"/>
      <c r="AF80" s="61"/>
      <c r="AG80" s="62"/>
      <c r="AH80" s="60">
        <v>0</v>
      </c>
      <c r="AI80" s="61"/>
      <c r="AJ80" s="61"/>
      <c r="AK80" s="61"/>
      <c r="AL80" s="62"/>
      <c r="AM80" s="60">
        <f t="shared" si="3"/>
        <v>0</v>
      </c>
      <c r="AN80" s="61"/>
      <c r="AO80" s="61"/>
      <c r="AP80" s="61"/>
      <c r="AQ80" s="62"/>
      <c r="AR80" s="60">
        <v>0</v>
      </c>
      <c r="AS80" s="61"/>
      <c r="AT80" s="61"/>
      <c r="AU80" s="61"/>
      <c r="AV80" s="62"/>
      <c r="AW80" s="60">
        <v>0</v>
      </c>
      <c r="AX80" s="61"/>
      <c r="AY80" s="61"/>
      <c r="AZ80" s="61"/>
      <c r="BA80" s="62"/>
      <c r="BB80" s="60">
        <v>0</v>
      </c>
      <c r="BC80" s="61"/>
      <c r="BD80" s="61"/>
      <c r="BE80" s="61"/>
      <c r="BF80" s="62"/>
      <c r="BG80" s="59">
        <f t="shared" si="4"/>
        <v>0</v>
      </c>
      <c r="BH80" s="59"/>
      <c r="BI80" s="59"/>
      <c r="BJ80" s="59"/>
      <c r="BK80" s="59"/>
    </row>
    <row r="81" spans="1:79" s="63" customFormat="1" ht="12.75" customHeight="1" x14ac:dyDescent="0.2">
      <c r="A81" s="53">
        <v>2210</v>
      </c>
      <c r="B81" s="54"/>
      <c r="C81" s="54"/>
      <c r="D81" s="55"/>
      <c r="E81" s="56" t="s">
        <v>85</v>
      </c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60">
        <v>0</v>
      </c>
      <c r="Y81" s="61"/>
      <c r="Z81" s="61"/>
      <c r="AA81" s="61"/>
      <c r="AB81" s="62"/>
      <c r="AC81" s="60">
        <v>0</v>
      </c>
      <c r="AD81" s="61"/>
      <c r="AE81" s="61"/>
      <c r="AF81" s="61"/>
      <c r="AG81" s="62"/>
      <c r="AH81" s="60">
        <v>0</v>
      </c>
      <c r="AI81" s="61"/>
      <c r="AJ81" s="61"/>
      <c r="AK81" s="61"/>
      <c r="AL81" s="62"/>
      <c r="AM81" s="60">
        <f t="shared" si="3"/>
        <v>0</v>
      </c>
      <c r="AN81" s="61"/>
      <c r="AO81" s="61"/>
      <c r="AP81" s="61"/>
      <c r="AQ81" s="62"/>
      <c r="AR81" s="60">
        <v>0</v>
      </c>
      <c r="AS81" s="61"/>
      <c r="AT81" s="61"/>
      <c r="AU81" s="61"/>
      <c r="AV81" s="62"/>
      <c r="AW81" s="60">
        <v>0</v>
      </c>
      <c r="AX81" s="61"/>
      <c r="AY81" s="61"/>
      <c r="AZ81" s="61"/>
      <c r="BA81" s="62"/>
      <c r="BB81" s="60">
        <v>0</v>
      </c>
      <c r="BC81" s="61"/>
      <c r="BD81" s="61"/>
      <c r="BE81" s="61"/>
      <c r="BF81" s="62"/>
      <c r="BG81" s="59">
        <f t="shared" si="4"/>
        <v>0</v>
      </c>
      <c r="BH81" s="59"/>
      <c r="BI81" s="59"/>
      <c r="BJ81" s="59"/>
      <c r="BK81" s="59"/>
    </row>
    <row r="82" spans="1:79" s="63" customFormat="1" ht="12.75" customHeight="1" x14ac:dyDescent="0.2">
      <c r="A82" s="53">
        <v>2240</v>
      </c>
      <c r="B82" s="54"/>
      <c r="C82" s="54"/>
      <c r="D82" s="55"/>
      <c r="E82" s="56" t="s">
        <v>86</v>
      </c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60">
        <v>0</v>
      </c>
      <c r="Y82" s="61"/>
      <c r="Z82" s="61"/>
      <c r="AA82" s="61"/>
      <c r="AB82" s="62"/>
      <c r="AC82" s="60">
        <v>0</v>
      </c>
      <c r="AD82" s="61"/>
      <c r="AE82" s="61"/>
      <c r="AF82" s="61"/>
      <c r="AG82" s="62"/>
      <c r="AH82" s="60">
        <v>0</v>
      </c>
      <c r="AI82" s="61"/>
      <c r="AJ82" s="61"/>
      <c r="AK82" s="61"/>
      <c r="AL82" s="62"/>
      <c r="AM82" s="60">
        <f t="shared" si="3"/>
        <v>0</v>
      </c>
      <c r="AN82" s="61"/>
      <c r="AO82" s="61"/>
      <c r="AP82" s="61"/>
      <c r="AQ82" s="62"/>
      <c r="AR82" s="60">
        <v>0</v>
      </c>
      <c r="AS82" s="61"/>
      <c r="AT82" s="61"/>
      <c r="AU82" s="61"/>
      <c r="AV82" s="62"/>
      <c r="AW82" s="60">
        <v>0</v>
      </c>
      <c r="AX82" s="61"/>
      <c r="AY82" s="61"/>
      <c r="AZ82" s="61"/>
      <c r="BA82" s="62"/>
      <c r="BB82" s="60">
        <v>0</v>
      </c>
      <c r="BC82" s="61"/>
      <c r="BD82" s="61"/>
      <c r="BE82" s="61"/>
      <c r="BF82" s="62"/>
      <c r="BG82" s="59">
        <f t="shared" si="4"/>
        <v>0</v>
      </c>
      <c r="BH82" s="59"/>
      <c r="BI82" s="59"/>
      <c r="BJ82" s="59"/>
      <c r="BK82" s="59"/>
    </row>
    <row r="83" spans="1:79" s="63" customFormat="1" ht="12.75" customHeight="1" x14ac:dyDescent="0.2">
      <c r="A83" s="53">
        <v>2250</v>
      </c>
      <c r="B83" s="54"/>
      <c r="C83" s="54"/>
      <c r="D83" s="55"/>
      <c r="E83" s="56" t="s">
        <v>87</v>
      </c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60">
        <v>0</v>
      </c>
      <c r="Y83" s="61"/>
      <c r="Z83" s="61"/>
      <c r="AA83" s="61"/>
      <c r="AB83" s="62"/>
      <c r="AC83" s="60">
        <v>0</v>
      </c>
      <c r="AD83" s="61"/>
      <c r="AE83" s="61"/>
      <c r="AF83" s="61"/>
      <c r="AG83" s="62"/>
      <c r="AH83" s="60">
        <v>0</v>
      </c>
      <c r="AI83" s="61"/>
      <c r="AJ83" s="61"/>
      <c r="AK83" s="61"/>
      <c r="AL83" s="62"/>
      <c r="AM83" s="60">
        <f t="shared" si="3"/>
        <v>0</v>
      </c>
      <c r="AN83" s="61"/>
      <c r="AO83" s="61"/>
      <c r="AP83" s="61"/>
      <c r="AQ83" s="62"/>
      <c r="AR83" s="60">
        <v>0</v>
      </c>
      <c r="AS83" s="61"/>
      <c r="AT83" s="61"/>
      <c r="AU83" s="61"/>
      <c r="AV83" s="62"/>
      <c r="AW83" s="60">
        <v>0</v>
      </c>
      <c r="AX83" s="61"/>
      <c r="AY83" s="61"/>
      <c r="AZ83" s="61"/>
      <c r="BA83" s="62"/>
      <c r="BB83" s="60">
        <v>0</v>
      </c>
      <c r="BC83" s="61"/>
      <c r="BD83" s="61"/>
      <c r="BE83" s="61"/>
      <c r="BF83" s="62"/>
      <c r="BG83" s="59">
        <f t="shared" si="4"/>
        <v>0</v>
      </c>
      <c r="BH83" s="59"/>
      <c r="BI83" s="59"/>
      <c r="BJ83" s="59"/>
      <c r="BK83" s="59"/>
    </row>
    <row r="84" spans="1:79" s="63" customFormat="1" ht="12.75" customHeight="1" x14ac:dyDescent="0.2">
      <c r="A84" s="53">
        <v>2272</v>
      </c>
      <c r="B84" s="54"/>
      <c r="C84" s="54"/>
      <c r="D84" s="55"/>
      <c r="E84" s="56" t="s">
        <v>88</v>
      </c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8"/>
      <c r="X84" s="60">
        <v>0</v>
      </c>
      <c r="Y84" s="61"/>
      <c r="Z84" s="61"/>
      <c r="AA84" s="61"/>
      <c r="AB84" s="62"/>
      <c r="AC84" s="60">
        <v>0</v>
      </c>
      <c r="AD84" s="61"/>
      <c r="AE84" s="61"/>
      <c r="AF84" s="61"/>
      <c r="AG84" s="62"/>
      <c r="AH84" s="60">
        <v>0</v>
      </c>
      <c r="AI84" s="61"/>
      <c r="AJ84" s="61"/>
      <c r="AK84" s="61"/>
      <c r="AL84" s="62"/>
      <c r="AM84" s="60">
        <f t="shared" si="3"/>
        <v>0</v>
      </c>
      <c r="AN84" s="61"/>
      <c r="AO84" s="61"/>
      <c r="AP84" s="61"/>
      <c r="AQ84" s="62"/>
      <c r="AR84" s="60">
        <v>0</v>
      </c>
      <c r="AS84" s="61"/>
      <c r="AT84" s="61"/>
      <c r="AU84" s="61"/>
      <c r="AV84" s="62"/>
      <c r="AW84" s="60">
        <v>0</v>
      </c>
      <c r="AX84" s="61"/>
      <c r="AY84" s="61"/>
      <c r="AZ84" s="61"/>
      <c r="BA84" s="62"/>
      <c r="BB84" s="60">
        <v>0</v>
      </c>
      <c r="BC84" s="61"/>
      <c r="BD84" s="61"/>
      <c r="BE84" s="61"/>
      <c r="BF84" s="62"/>
      <c r="BG84" s="59">
        <f t="shared" si="4"/>
        <v>0</v>
      </c>
      <c r="BH84" s="59"/>
      <c r="BI84" s="59"/>
      <c r="BJ84" s="59"/>
      <c r="BK84" s="59"/>
    </row>
    <row r="85" spans="1:79" s="63" customFormat="1" ht="12.75" customHeight="1" x14ac:dyDescent="0.2">
      <c r="A85" s="53">
        <v>2273</v>
      </c>
      <c r="B85" s="54"/>
      <c r="C85" s="54"/>
      <c r="D85" s="55"/>
      <c r="E85" s="56" t="s">
        <v>89</v>
      </c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60">
        <v>0</v>
      </c>
      <c r="Y85" s="61"/>
      <c r="Z85" s="61"/>
      <c r="AA85" s="61"/>
      <c r="AB85" s="62"/>
      <c r="AC85" s="60">
        <v>0</v>
      </c>
      <c r="AD85" s="61"/>
      <c r="AE85" s="61"/>
      <c r="AF85" s="61"/>
      <c r="AG85" s="62"/>
      <c r="AH85" s="60">
        <v>0</v>
      </c>
      <c r="AI85" s="61"/>
      <c r="AJ85" s="61"/>
      <c r="AK85" s="61"/>
      <c r="AL85" s="62"/>
      <c r="AM85" s="60">
        <f t="shared" si="3"/>
        <v>0</v>
      </c>
      <c r="AN85" s="61"/>
      <c r="AO85" s="61"/>
      <c r="AP85" s="61"/>
      <c r="AQ85" s="62"/>
      <c r="AR85" s="60">
        <v>0</v>
      </c>
      <c r="AS85" s="61"/>
      <c r="AT85" s="61"/>
      <c r="AU85" s="61"/>
      <c r="AV85" s="62"/>
      <c r="AW85" s="60">
        <v>0</v>
      </c>
      <c r="AX85" s="61"/>
      <c r="AY85" s="61"/>
      <c r="AZ85" s="61"/>
      <c r="BA85" s="62"/>
      <c r="BB85" s="60">
        <v>0</v>
      </c>
      <c r="BC85" s="61"/>
      <c r="BD85" s="61"/>
      <c r="BE85" s="61"/>
      <c r="BF85" s="62"/>
      <c r="BG85" s="59">
        <f t="shared" si="4"/>
        <v>0</v>
      </c>
      <c r="BH85" s="59"/>
      <c r="BI85" s="59"/>
      <c r="BJ85" s="59"/>
      <c r="BK85" s="59"/>
    </row>
    <row r="86" spans="1:79" s="63" customFormat="1" ht="25.5" customHeight="1" x14ac:dyDescent="0.2">
      <c r="A86" s="53">
        <v>2282</v>
      </c>
      <c r="B86" s="54"/>
      <c r="C86" s="54"/>
      <c r="D86" s="55"/>
      <c r="E86" s="56" t="s">
        <v>90</v>
      </c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60">
        <v>0</v>
      </c>
      <c r="Y86" s="61"/>
      <c r="Z86" s="61"/>
      <c r="AA86" s="61"/>
      <c r="AB86" s="62"/>
      <c r="AC86" s="60">
        <v>0</v>
      </c>
      <c r="AD86" s="61"/>
      <c r="AE86" s="61"/>
      <c r="AF86" s="61"/>
      <c r="AG86" s="62"/>
      <c r="AH86" s="60">
        <v>0</v>
      </c>
      <c r="AI86" s="61"/>
      <c r="AJ86" s="61"/>
      <c r="AK86" s="61"/>
      <c r="AL86" s="62"/>
      <c r="AM86" s="60">
        <f t="shared" si="3"/>
        <v>0</v>
      </c>
      <c r="AN86" s="61"/>
      <c r="AO86" s="61"/>
      <c r="AP86" s="61"/>
      <c r="AQ86" s="62"/>
      <c r="AR86" s="60">
        <v>0</v>
      </c>
      <c r="AS86" s="61"/>
      <c r="AT86" s="61"/>
      <c r="AU86" s="61"/>
      <c r="AV86" s="62"/>
      <c r="AW86" s="60">
        <v>0</v>
      </c>
      <c r="AX86" s="61"/>
      <c r="AY86" s="61"/>
      <c r="AZ86" s="61"/>
      <c r="BA86" s="62"/>
      <c r="BB86" s="60">
        <v>0</v>
      </c>
      <c r="BC86" s="61"/>
      <c r="BD86" s="61"/>
      <c r="BE86" s="61"/>
      <c r="BF86" s="62"/>
      <c r="BG86" s="59">
        <f t="shared" si="4"/>
        <v>0</v>
      </c>
      <c r="BH86" s="59"/>
      <c r="BI86" s="59"/>
      <c r="BJ86" s="59"/>
      <c r="BK86" s="59"/>
    </row>
    <row r="87" spans="1:79" s="63" customFormat="1" ht="25.5" customHeight="1" x14ac:dyDescent="0.2">
      <c r="A87" s="53">
        <v>3110</v>
      </c>
      <c r="B87" s="54"/>
      <c r="C87" s="54"/>
      <c r="D87" s="55"/>
      <c r="E87" s="56" t="s">
        <v>91</v>
      </c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60">
        <v>0</v>
      </c>
      <c r="Y87" s="61"/>
      <c r="Z87" s="61"/>
      <c r="AA87" s="61"/>
      <c r="AB87" s="62"/>
      <c r="AC87" s="60">
        <v>0</v>
      </c>
      <c r="AD87" s="61"/>
      <c r="AE87" s="61"/>
      <c r="AF87" s="61"/>
      <c r="AG87" s="62"/>
      <c r="AH87" s="60">
        <v>0</v>
      </c>
      <c r="AI87" s="61"/>
      <c r="AJ87" s="61"/>
      <c r="AK87" s="61"/>
      <c r="AL87" s="62"/>
      <c r="AM87" s="60">
        <f t="shared" si="3"/>
        <v>0</v>
      </c>
      <c r="AN87" s="61"/>
      <c r="AO87" s="61"/>
      <c r="AP87" s="61"/>
      <c r="AQ87" s="62"/>
      <c r="AR87" s="60">
        <v>0</v>
      </c>
      <c r="AS87" s="61"/>
      <c r="AT87" s="61"/>
      <c r="AU87" s="61"/>
      <c r="AV87" s="62"/>
      <c r="AW87" s="60">
        <v>0</v>
      </c>
      <c r="AX87" s="61"/>
      <c r="AY87" s="61"/>
      <c r="AZ87" s="61"/>
      <c r="BA87" s="62"/>
      <c r="BB87" s="60">
        <v>0</v>
      </c>
      <c r="BC87" s="61"/>
      <c r="BD87" s="61"/>
      <c r="BE87" s="61"/>
      <c r="BF87" s="62"/>
      <c r="BG87" s="59">
        <f t="shared" si="4"/>
        <v>0</v>
      </c>
      <c r="BH87" s="59"/>
      <c r="BI87" s="59"/>
      <c r="BJ87" s="59"/>
      <c r="BK87" s="59"/>
    </row>
    <row r="88" spans="1:79" s="74" customFormat="1" ht="12.75" customHeight="1" x14ac:dyDescent="0.2">
      <c r="A88" s="64"/>
      <c r="B88" s="65"/>
      <c r="C88" s="65"/>
      <c r="D88" s="66"/>
      <c r="E88" s="67" t="s">
        <v>64</v>
      </c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71">
        <v>0</v>
      </c>
      <c r="Y88" s="72"/>
      <c r="Z88" s="72"/>
      <c r="AA88" s="72"/>
      <c r="AB88" s="73"/>
      <c r="AC88" s="71">
        <v>0</v>
      </c>
      <c r="AD88" s="72"/>
      <c r="AE88" s="72"/>
      <c r="AF88" s="72"/>
      <c r="AG88" s="73"/>
      <c r="AH88" s="71">
        <v>0</v>
      </c>
      <c r="AI88" s="72"/>
      <c r="AJ88" s="72"/>
      <c r="AK88" s="72"/>
      <c r="AL88" s="73"/>
      <c r="AM88" s="71">
        <f t="shared" si="3"/>
        <v>0</v>
      </c>
      <c r="AN88" s="72"/>
      <c r="AO88" s="72"/>
      <c r="AP88" s="72"/>
      <c r="AQ88" s="73"/>
      <c r="AR88" s="71">
        <v>0</v>
      </c>
      <c r="AS88" s="72"/>
      <c r="AT88" s="72"/>
      <c r="AU88" s="72"/>
      <c r="AV88" s="73"/>
      <c r="AW88" s="71">
        <v>0</v>
      </c>
      <c r="AX88" s="72"/>
      <c r="AY88" s="72"/>
      <c r="AZ88" s="72"/>
      <c r="BA88" s="73"/>
      <c r="BB88" s="71">
        <v>0</v>
      </c>
      <c r="BC88" s="72"/>
      <c r="BD88" s="72"/>
      <c r="BE88" s="72"/>
      <c r="BF88" s="73"/>
      <c r="BG88" s="70">
        <f t="shared" si="4"/>
        <v>0</v>
      </c>
      <c r="BH88" s="70"/>
      <c r="BI88" s="70"/>
      <c r="BJ88" s="70"/>
      <c r="BK88" s="70"/>
    </row>
    <row r="90" spans="1:79" ht="14.25" customHeight="1" x14ac:dyDescent="0.2">
      <c r="A90" s="24" t="s">
        <v>99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</row>
    <row r="91" spans="1:79" ht="15" customHeight="1" x14ac:dyDescent="0.2">
      <c r="A91" s="75" t="s">
        <v>34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</row>
    <row r="92" spans="1:79" ht="23.1" customHeight="1" x14ac:dyDescent="0.2">
      <c r="A92" s="82" t="s">
        <v>93</v>
      </c>
      <c r="B92" s="83"/>
      <c r="C92" s="83"/>
      <c r="D92" s="83"/>
      <c r="E92" s="84"/>
      <c r="F92" s="31" t="s">
        <v>36</v>
      </c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3"/>
      <c r="X92" s="34" t="s">
        <v>66</v>
      </c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8" t="s">
        <v>67</v>
      </c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40"/>
    </row>
    <row r="93" spans="1:79" ht="53.25" customHeight="1" x14ac:dyDescent="0.2">
      <c r="A93" s="85"/>
      <c r="B93" s="86"/>
      <c r="C93" s="86"/>
      <c r="D93" s="86"/>
      <c r="E93" s="87"/>
      <c r="F93" s="35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7"/>
      <c r="X93" s="38" t="s">
        <v>40</v>
      </c>
      <c r="Y93" s="39"/>
      <c r="Z93" s="39"/>
      <c r="AA93" s="39"/>
      <c r="AB93" s="40"/>
      <c r="AC93" s="38" t="s">
        <v>41</v>
      </c>
      <c r="AD93" s="39"/>
      <c r="AE93" s="39"/>
      <c r="AF93" s="39"/>
      <c r="AG93" s="40"/>
      <c r="AH93" s="41" t="s">
        <v>42</v>
      </c>
      <c r="AI93" s="42"/>
      <c r="AJ93" s="42"/>
      <c r="AK93" s="42"/>
      <c r="AL93" s="43"/>
      <c r="AM93" s="38" t="s">
        <v>43</v>
      </c>
      <c r="AN93" s="39"/>
      <c r="AO93" s="39"/>
      <c r="AP93" s="39"/>
      <c r="AQ93" s="40"/>
      <c r="AR93" s="38" t="s">
        <v>40</v>
      </c>
      <c r="AS93" s="39"/>
      <c r="AT93" s="39"/>
      <c r="AU93" s="39"/>
      <c r="AV93" s="40"/>
      <c r="AW93" s="38" t="s">
        <v>41</v>
      </c>
      <c r="AX93" s="39"/>
      <c r="AY93" s="39"/>
      <c r="AZ93" s="39"/>
      <c r="BA93" s="40"/>
      <c r="BB93" s="93" t="s">
        <v>42</v>
      </c>
      <c r="BC93" s="93"/>
      <c r="BD93" s="93"/>
      <c r="BE93" s="93"/>
      <c r="BF93" s="93"/>
      <c r="BG93" s="38" t="s">
        <v>44</v>
      </c>
      <c r="BH93" s="39"/>
      <c r="BI93" s="39"/>
      <c r="BJ93" s="39"/>
      <c r="BK93" s="40"/>
    </row>
    <row r="94" spans="1:79" ht="15" customHeight="1" x14ac:dyDescent="0.2">
      <c r="A94" s="38">
        <v>1</v>
      </c>
      <c r="B94" s="39"/>
      <c r="C94" s="39"/>
      <c r="D94" s="39"/>
      <c r="E94" s="40"/>
      <c r="F94" s="38">
        <v>2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38">
        <v>3</v>
      </c>
      <c r="Y94" s="39"/>
      <c r="Z94" s="39"/>
      <c r="AA94" s="39"/>
      <c r="AB94" s="40"/>
      <c r="AC94" s="38">
        <v>4</v>
      </c>
      <c r="AD94" s="39"/>
      <c r="AE94" s="39"/>
      <c r="AF94" s="39"/>
      <c r="AG94" s="40"/>
      <c r="AH94" s="38">
        <v>5</v>
      </c>
      <c r="AI94" s="39"/>
      <c r="AJ94" s="39"/>
      <c r="AK94" s="39"/>
      <c r="AL94" s="40"/>
      <c r="AM94" s="38">
        <v>6</v>
      </c>
      <c r="AN94" s="39"/>
      <c r="AO94" s="39"/>
      <c r="AP94" s="39"/>
      <c r="AQ94" s="40"/>
      <c r="AR94" s="38">
        <v>7</v>
      </c>
      <c r="AS94" s="39"/>
      <c r="AT94" s="39"/>
      <c r="AU94" s="39"/>
      <c r="AV94" s="40"/>
      <c r="AW94" s="38">
        <v>8</v>
      </c>
      <c r="AX94" s="39"/>
      <c r="AY94" s="39"/>
      <c r="AZ94" s="39"/>
      <c r="BA94" s="40"/>
      <c r="BB94" s="38">
        <v>9</v>
      </c>
      <c r="BC94" s="39"/>
      <c r="BD94" s="39"/>
      <c r="BE94" s="39"/>
      <c r="BF94" s="40"/>
      <c r="BG94" s="38">
        <v>10</v>
      </c>
      <c r="BH94" s="39"/>
      <c r="BI94" s="39"/>
      <c r="BJ94" s="39"/>
      <c r="BK94" s="40"/>
    </row>
    <row r="95" spans="1:79" s="88" customFormat="1" ht="15" hidden="1" customHeight="1" x14ac:dyDescent="0.2">
      <c r="A95" s="44" t="s">
        <v>80</v>
      </c>
      <c r="B95" s="45"/>
      <c r="C95" s="45"/>
      <c r="D95" s="45"/>
      <c r="E95" s="46"/>
      <c r="F95" s="44" t="s">
        <v>47</v>
      </c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6"/>
      <c r="X95" s="44" t="s">
        <v>68</v>
      </c>
      <c r="Y95" s="45"/>
      <c r="Z95" s="45"/>
      <c r="AA95" s="45"/>
      <c r="AB95" s="46"/>
      <c r="AC95" s="44" t="s">
        <v>69</v>
      </c>
      <c r="AD95" s="45"/>
      <c r="AE95" s="45"/>
      <c r="AF95" s="45"/>
      <c r="AG95" s="46"/>
      <c r="AH95" s="44" t="s">
        <v>70</v>
      </c>
      <c r="AI95" s="45"/>
      <c r="AJ95" s="45"/>
      <c r="AK95" s="45"/>
      <c r="AL95" s="46"/>
      <c r="AM95" s="50" t="s">
        <v>71</v>
      </c>
      <c r="AN95" s="51"/>
      <c r="AO95" s="51"/>
      <c r="AP95" s="51"/>
      <c r="AQ95" s="52"/>
      <c r="AR95" s="44" t="s">
        <v>72</v>
      </c>
      <c r="AS95" s="45"/>
      <c r="AT95" s="45"/>
      <c r="AU95" s="45"/>
      <c r="AV95" s="46"/>
      <c r="AW95" s="44" t="s">
        <v>73</v>
      </c>
      <c r="AX95" s="45"/>
      <c r="AY95" s="45"/>
      <c r="AZ95" s="45"/>
      <c r="BA95" s="46"/>
      <c r="BB95" s="44" t="s">
        <v>74</v>
      </c>
      <c r="BC95" s="45"/>
      <c r="BD95" s="45"/>
      <c r="BE95" s="45"/>
      <c r="BF95" s="46"/>
      <c r="BG95" s="50" t="s">
        <v>71</v>
      </c>
      <c r="BH95" s="51"/>
      <c r="BI95" s="51"/>
      <c r="BJ95" s="51"/>
      <c r="BK95" s="52"/>
      <c r="CA95" t="s">
        <v>100</v>
      </c>
    </row>
    <row r="96" spans="1:79" s="74" customFormat="1" ht="12.75" customHeight="1" x14ac:dyDescent="0.2">
      <c r="A96" s="64"/>
      <c r="B96" s="65"/>
      <c r="C96" s="65"/>
      <c r="D96" s="65"/>
      <c r="E96" s="66"/>
      <c r="F96" s="64" t="s">
        <v>64</v>
      </c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6"/>
      <c r="X96" s="94"/>
      <c r="Y96" s="95"/>
      <c r="Z96" s="95"/>
      <c r="AA96" s="95"/>
      <c r="AB96" s="96"/>
      <c r="AC96" s="94"/>
      <c r="AD96" s="95"/>
      <c r="AE96" s="95"/>
      <c r="AF96" s="95"/>
      <c r="AG96" s="96"/>
      <c r="AH96" s="70"/>
      <c r="AI96" s="70"/>
      <c r="AJ96" s="70"/>
      <c r="AK96" s="70"/>
      <c r="AL96" s="70"/>
      <c r="AM96" s="70">
        <f>IF(ISNUMBER(X96),X96,0)+IF(ISNUMBER(AC96),AC96,0)</f>
        <v>0</v>
      </c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>
        <f>IF(ISNUMBER(AR96),AR96,0)+IF(ISNUMBER(AW96),AW96,0)</f>
        <v>0</v>
      </c>
      <c r="BH96" s="70"/>
      <c r="BI96" s="70"/>
      <c r="BJ96" s="70"/>
      <c r="BK96" s="70"/>
      <c r="CA96" s="74" t="s">
        <v>101</v>
      </c>
    </row>
    <row r="99" spans="1:79" ht="14.25" customHeight="1" x14ac:dyDescent="0.2">
      <c r="A99" s="24" t="s">
        <v>102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103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15" customHeight="1" x14ac:dyDescent="0.2">
      <c r="A101" s="75" t="s">
        <v>34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</row>
    <row r="102" spans="1:79" ht="23.1" customHeight="1" x14ac:dyDescent="0.2">
      <c r="A102" s="31" t="s">
        <v>104</v>
      </c>
      <c r="B102" s="32"/>
      <c r="C102" s="32"/>
      <c r="D102" s="31" t="s">
        <v>105</v>
      </c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3"/>
      <c r="U102" s="38" t="s">
        <v>37</v>
      </c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40"/>
      <c r="AN102" s="38" t="s">
        <v>38</v>
      </c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40"/>
      <c r="BG102" s="34" t="s">
        <v>39</v>
      </c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</row>
    <row r="103" spans="1:79" ht="52.5" customHeight="1" x14ac:dyDescent="0.2">
      <c r="A103" s="35"/>
      <c r="B103" s="36"/>
      <c r="C103" s="36"/>
      <c r="D103" s="35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7"/>
      <c r="U103" s="38" t="s">
        <v>40</v>
      </c>
      <c r="V103" s="39"/>
      <c r="W103" s="39"/>
      <c r="X103" s="39"/>
      <c r="Y103" s="40"/>
      <c r="Z103" s="38" t="s">
        <v>41</v>
      </c>
      <c r="AA103" s="39"/>
      <c r="AB103" s="39"/>
      <c r="AC103" s="39"/>
      <c r="AD103" s="40"/>
      <c r="AE103" s="41" t="s">
        <v>42</v>
      </c>
      <c r="AF103" s="42"/>
      <c r="AG103" s="42"/>
      <c r="AH103" s="43"/>
      <c r="AI103" s="38" t="s">
        <v>43</v>
      </c>
      <c r="AJ103" s="39"/>
      <c r="AK103" s="39"/>
      <c r="AL103" s="39"/>
      <c r="AM103" s="40"/>
      <c r="AN103" s="38" t="s">
        <v>40</v>
      </c>
      <c r="AO103" s="39"/>
      <c r="AP103" s="39"/>
      <c r="AQ103" s="39"/>
      <c r="AR103" s="40"/>
      <c r="AS103" s="38" t="s">
        <v>41</v>
      </c>
      <c r="AT103" s="39"/>
      <c r="AU103" s="39"/>
      <c r="AV103" s="39"/>
      <c r="AW103" s="40"/>
      <c r="AX103" s="41" t="s">
        <v>42</v>
      </c>
      <c r="AY103" s="42"/>
      <c r="AZ103" s="42"/>
      <c r="BA103" s="43"/>
      <c r="BB103" s="38" t="s">
        <v>44</v>
      </c>
      <c r="BC103" s="39"/>
      <c r="BD103" s="39"/>
      <c r="BE103" s="39"/>
      <c r="BF103" s="40"/>
      <c r="BG103" s="38" t="s">
        <v>40</v>
      </c>
      <c r="BH103" s="39"/>
      <c r="BI103" s="39"/>
      <c r="BJ103" s="39"/>
      <c r="BK103" s="40"/>
      <c r="BL103" s="34" t="s">
        <v>41</v>
      </c>
      <c r="BM103" s="34"/>
      <c r="BN103" s="34"/>
      <c r="BO103" s="34"/>
      <c r="BP103" s="34"/>
      <c r="BQ103" s="93" t="s">
        <v>42</v>
      </c>
      <c r="BR103" s="93"/>
      <c r="BS103" s="93"/>
      <c r="BT103" s="93"/>
      <c r="BU103" s="38" t="s">
        <v>45</v>
      </c>
      <c r="BV103" s="39"/>
      <c r="BW103" s="39"/>
      <c r="BX103" s="39"/>
      <c r="BY103" s="40"/>
    </row>
    <row r="104" spans="1:79" ht="15" customHeight="1" x14ac:dyDescent="0.2">
      <c r="A104" s="38">
        <v>1</v>
      </c>
      <c r="B104" s="39"/>
      <c r="C104" s="39"/>
      <c r="D104" s="38">
        <v>2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0"/>
      <c r="U104" s="38">
        <v>3</v>
      </c>
      <c r="V104" s="39"/>
      <c r="W104" s="39"/>
      <c r="X104" s="39"/>
      <c r="Y104" s="40"/>
      <c r="Z104" s="38">
        <v>4</v>
      </c>
      <c r="AA104" s="39"/>
      <c r="AB104" s="39"/>
      <c r="AC104" s="39"/>
      <c r="AD104" s="40"/>
      <c r="AE104" s="38">
        <v>5</v>
      </c>
      <c r="AF104" s="39"/>
      <c r="AG104" s="39"/>
      <c r="AH104" s="40"/>
      <c r="AI104" s="38">
        <v>6</v>
      </c>
      <c r="AJ104" s="39"/>
      <c r="AK104" s="39"/>
      <c r="AL104" s="39"/>
      <c r="AM104" s="40"/>
      <c r="AN104" s="38">
        <v>7</v>
      </c>
      <c r="AO104" s="39"/>
      <c r="AP104" s="39"/>
      <c r="AQ104" s="39"/>
      <c r="AR104" s="40"/>
      <c r="AS104" s="38">
        <v>8</v>
      </c>
      <c r="AT104" s="39"/>
      <c r="AU104" s="39"/>
      <c r="AV104" s="39"/>
      <c r="AW104" s="40"/>
      <c r="AX104" s="34">
        <v>9</v>
      </c>
      <c r="AY104" s="34"/>
      <c r="AZ104" s="34"/>
      <c r="BA104" s="34"/>
      <c r="BB104" s="38">
        <v>10</v>
      </c>
      <c r="BC104" s="39"/>
      <c r="BD104" s="39"/>
      <c r="BE104" s="39"/>
      <c r="BF104" s="40"/>
      <c r="BG104" s="38">
        <v>11</v>
      </c>
      <c r="BH104" s="39"/>
      <c r="BI104" s="39"/>
      <c r="BJ104" s="39"/>
      <c r="BK104" s="40"/>
      <c r="BL104" s="34">
        <v>12</v>
      </c>
      <c r="BM104" s="34"/>
      <c r="BN104" s="34"/>
      <c r="BO104" s="34"/>
      <c r="BP104" s="34"/>
      <c r="BQ104" s="38">
        <v>13</v>
      </c>
      <c r="BR104" s="39"/>
      <c r="BS104" s="39"/>
      <c r="BT104" s="40"/>
      <c r="BU104" s="38">
        <v>14</v>
      </c>
      <c r="BV104" s="39"/>
      <c r="BW104" s="39"/>
      <c r="BX104" s="39"/>
      <c r="BY104" s="40"/>
    </row>
    <row r="105" spans="1:79" s="88" customFormat="1" ht="14.25" hidden="1" customHeight="1" x14ac:dyDescent="0.2">
      <c r="A105" s="44" t="s">
        <v>106</v>
      </c>
      <c r="B105" s="45"/>
      <c r="C105" s="45"/>
      <c r="D105" s="44" t="s">
        <v>47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6"/>
      <c r="U105" s="76" t="s">
        <v>48</v>
      </c>
      <c r="V105" s="76"/>
      <c r="W105" s="76"/>
      <c r="X105" s="76"/>
      <c r="Y105" s="76"/>
      <c r="Z105" s="76" t="s">
        <v>49</v>
      </c>
      <c r="AA105" s="76"/>
      <c r="AB105" s="76"/>
      <c r="AC105" s="76"/>
      <c r="AD105" s="76"/>
      <c r="AE105" s="76" t="s">
        <v>50</v>
      </c>
      <c r="AF105" s="76"/>
      <c r="AG105" s="76"/>
      <c r="AH105" s="76"/>
      <c r="AI105" s="89" t="s">
        <v>51</v>
      </c>
      <c r="AJ105" s="89"/>
      <c r="AK105" s="89"/>
      <c r="AL105" s="89"/>
      <c r="AM105" s="89"/>
      <c r="AN105" s="76" t="s">
        <v>52</v>
      </c>
      <c r="AO105" s="76"/>
      <c r="AP105" s="76"/>
      <c r="AQ105" s="76"/>
      <c r="AR105" s="76"/>
      <c r="AS105" s="76" t="s">
        <v>53</v>
      </c>
      <c r="AT105" s="76"/>
      <c r="AU105" s="76"/>
      <c r="AV105" s="76"/>
      <c r="AW105" s="76"/>
      <c r="AX105" s="76" t="s">
        <v>54</v>
      </c>
      <c r="AY105" s="76"/>
      <c r="AZ105" s="76"/>
      <c r="BA105" s="76"/>
      <c r="BB105" s="89" t="s">
        <v>51</v>
      </c>
      <c r="BC105" s="89"/>
      <c r="BD105" s="89"/>
      <c r="BE105" s="89"/>
      <c r="BF105" s="89"/>
      <c r="BG105" s="76" t="s">
        <v>55</v>
      </c>
      <c r="BH105" s="76"/>
      <c r="BI105" s="76"/>
      <c r="BJ105" s="76"/>
      <c r="BK105" s="76"/>
      <c r="BL105" s="76" t="s">
        <v>56</v>
      </c>
      <c r="BM105" s="76"/>
      <c r="BN105" s="76"/>
      <c r="BO105" s="76"/>
      <c r="BP105" s="76"/>
      <c r="BQ105" s="76" t="s">
        <v>57</v>
      </c>
      <c r="BR105" s="76"/>
      <c r="BS105" s="76"/>
      <c r="BT105" s="76"/>
      <c r="BU105" s="89" t="s">
        <v>51</v>
      </c>
      <c r="BV105" s="89"/>
      <c r="BW105" s="89"/>
      <c r="BX105" s="89"/>
      <c r="BY105" s="89"/>
      <c r="CA105" t="s">
        <v>107</v>
      </c>
    </row>
    <row r="106" spans="1:79" s="63" customFormat="1" ht="12.75" customHeight="1" x14ac:dyDescent="0.2">
      <c r="A106" s="53">
        <v>1</v>
      </c>
      <c r="B106" s="54"/>
      <c r="C106" s="54"/>
      <c r="D106" s="56" t="s">
        <v>108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8"/>
      <c r="U106" s="60">
        <v>2448674.0299999998</v>
      </c>
      <c r="V106" s="61"/>
      <c r="W106" s="61"/>
      <c r="X106" s="61"/>
      <c r="Y106" s="62"/>
      <c r="Z106" s="60">
        <v>0</v>
      </c>
      <c r="AA106" s="61"/>
      <c r="AB106" s="61"/>
      <c r="AC106" s="61"/>
      <c r="AD106" s="62"/>
      <c r="AE106" s="60">
        <v>0</v>
      </c>
      <c r="AF106" s="61"/>
      <c r="AG106" s="61"/>
      <c r="AH106" s="62"/>
      <c r="AI106" s="60">
        <f>IF(ISNUMBER(U106),U106,0)+IF(ISNUMBER(Z106),Z106,0)</f>
        <v>2448674.0299999998</v>
      </c>
      <c r="AJ106" s="61"/>
      <c r="AK106" s="61"/>
      <c r="AL106" s="61"/>
      <c r="AM106" s="62"/>
      <c r="AN106" s="60">
        <v>2042161</v>
      </c>
      <c r="AO106" s="61"/>
      <c r="AP106" s="61"/>
      <c r="AQ106" s="61"/>
      <c r="AR106" s="62"/>
      <c r="AS106" s="60">
        <v>23000</v>
      </c>
      <c r="AT106" s="61"/>
      <c r="AU106" s="61"/>
      <c r="AV106" s="61"/>
      <c r="AW106" s="62"/>
      <c r="AX106" s="60">
        <v>0</v>
      </c>
      <c r="AY106" s="61"/>
      <c r="AZ106" s="61"/>
      <c r="BA106" s="62"/>
      <c r="BB106" s="60">
        <f>IF(ISNUMBER(AN106),AN106,0)+IF(ISNUMBER(AS106),AS106,0)</f>
        <v>2065161</v>
      </c>
      <c r="BC106" s="61"/>
      <c r="BD106" s="61"/>
      <c r="BE106" s="61"/>
      <c r="BF106" s="62"/>
      <c r="BG106" s="60">
        <v>1398877</v>
      </c>
      <c r="BH106" s="61"/>
      <c r="BI106" s="61"/>
      <c r="BJ106" s="61"/>
      <c r="BK106" s="62"/>
      <c r="BL106" s="60">
        <v>0</v>
      </c>
      <c r="BM106" s="61"/>
      <c r="BN106" s="61"/>
      <c r="BO106" s="61"/>
      <c r="BP106" s="62"/>
      <c r="BQ106" s="60">
        <v>0</v>
      </c>
      <c r="BR106" s="61"/>
      <c r="BS106" s="61"/>
      <c r="BT106" s="62"/>
      <c r="BU106" s="60">
        <f>IF(ISNUMBER(BG106),BG106,0)+IF(ISNUMBER(BL106),BL106,0)</f>
        <v>1398877</v>
      </c>
      <c r="BV106" s="61"/>
      <c r="BW106" s="61"/>
      <c r="BX106" s="61"/>
      <c r="BY106" s="62"/>
      <c r="CA106" s="63" t="s">
        <v>109</v>
      </c>
    </row>
    <row r="107" spans="1:79" s="74" customFormat="1" ht="12.75" customHeight="1" x14ac:dyDescent="0.2">
      <c r="A107" s="64"/>
      <c r="B107" s="65"/>
      <c r="C107" s="65"/>
      <c r="D107" s="67" t="s">
        <v>64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9"/>
      <c r="U107" s="71">
        <v>2448674.0299999998</v>
      </c>
      <c r="V107" s="72"/>
      <c r="W107" s="72"/>
      <c r="X107" s="72"/>
      <c r="Y107" s="73"/>
      <c r="Z107" s="71">
        <v>0</v>
      </c>
      <c r="AA107" s="72"/>
      <c r="AB107" s="72"/>
      <c r="AC107" s="72"/>
      <c r="AD107" s="73"/>
      <c r="AE107" s="71">
        <v>0</v>
      </c>
      <c r="AF107" s="72"/>
      <c r="AG107" s="72"/>
      <c r="AH107" s="73"/>
      <c r="AI107" s="71">
        <f>IF(ISNUMBER(U107),U107,0)+IF(ISNUMBER(Z107),Z107,0)</f>
        <v>2448674.0299999998</v>
      </c>
      <c r="AJ107" s="72"/>
      <c r="AK107" s="72"/>
      <c r="AL107" s="72"/>
      <c r="AM107" s="73"/>
      <c r="AN107" s="71">
        <v>2042161</v>
      </c>
      <c r="AO107" s="72"/>
      <c r="AP107" s="72"/>
      <c r="AQ107" s="72"/>
      <c r="AR107" s="73"/>
      <c r="AS107" s="71">
        <v>23000</v>
      </c>
      <c r="AT107" s="72"/>
      <c r="AU107" s="72"/>
      <c r="AV107" s="72"/>
      <c r="AW107" s="73"/>
      <c r="AX107" s="71">
        <v>0</v>
      </c>
      <c r="AY107" s="72"/>
      <c r="AZ107" s="72"/>
      <c r="BA107" s="73"/>
      <c r="BB107" s="71">
        <f>IF(ISNUMBER(AN107),AN107,0)+IF(ISNUMBER(AS107),AS107,0)</f>
        <v>2065161</v>
      </c>
      <c r="BC107" s="72"/>
      <c r="BD107" s="72"/>
      <c r="BE107" s="72"/>
      <c r="BF107" s="73"/>
      <c r="BG107" s="71">
        <v>1398877</v>
      </c>
      <c r="BH107" s="72"/>
      <c r="BI107" s="72"/>
      <c r="BJ107" s="72"/>
      <c r="BK107" s="73"/>
      <c r="BL107" s="71">
        <v>0</v>
      </c>
      <c r="BM107" s="72"/>
      <c r="BN107" s="72"/>
      <c r="BO107" s="72"/>
      <c r="BP107" s="73"/>
      <c r="BQ107" s="71">
        <v>0</v>
      </c>
      <c r="BR107" s="72"/>
      <c r="BS107" s="72"/>
      <c r="BT107" s="73"/>
      <c r="BU107" s="71">
        <f>IF(ISNUMBER(BG107),BG107,0)+IF(ISNUMBER(BL107),BL107,0)</f>
        <v>1398877</v>
      </c>
      <c r="BV107" s="72"/>
      <c r="BW107" s="72"/>
      <c r="BX107" s="72"/>
      <c r="BY107" s="73"/>
    </row>
    <row r="109" spans="1:79" ht="14.25" customHeight="1" x14ac:dyDescent="0.2">
      <c r="A109" s="24" t="s">
        <v>110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5" customHeight="1" x14ac:dyDescent="0.2">
      <c r="A110" s="97" t="s">
        <v>34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</row>
    <row r="111" spans="1:79" ht="23.1" customHeight="1" x14ac:dyDescent="0.2">
      <c r="A111" s="31" t="s">
        <v>104</v>
      </c>
      <c r="B111" s="32"/>
      <c r="C111" s="32"/>
      <c r="D111" s="31" t="s">
        <v>105</v>
      </c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3"/>
      <c r="U111" s="34" t="s">
        <v>66</v>
      </c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 t="s">
        <v>67</v>
      </c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</row>
    <row r="112" spans="1:79" ht="54" customHeight="1" x14ac:dyDescent="0.2">
      <c r="A112" s="35"/>
      <c r="B112" s="36"/>
      <c r="C112" s="36"/>
      <c r="D112" s="35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7"/>
      <c r="U112" s="38" t="s">
        <v>40</v>
      </c>
      <c r="V112" s="39"/>
      <c r="W112" s="39"/>
      <c r="X112" s="39"/>
      <c r="Y112" s="40"/>
      <c r="Z112" s="38" t="s">
        <v>41</v>
      </c>
      <c r="AA112" s="39"/>
      <c r="AB112" s="39"/>
      <c r="AC112" s="39"/>
      <c r="AD112" s="40"/>
      <c r="AE112" s="41" t="s">
        <v>42</v>
      </c>
      <c r="AF112" s="42"/>
      <c r="AG112" s="42"/>
      <c r="AH112" s="42"/>
      <c r="AI112" s="43"/>
      <c r="AJ112" s="38" t="s">
        <v>43</v>
      </c>
      <c r="AK112" s="39"/>
      <c r="AL112" s="39"/>
      <c r="AM112" s="39"/>
      <c r="AN112" s="40"/>
      <c r="AO112" s="38" t="s">
        <v>40</v>
      </c>
      <c r="AP112" s="39"/>
      <c r="AQ112" s="39"/>
      <c r="AR112" s="39"/>
      <c r="AS112" s="40"/>
      <c r="AT112" s="38" t="s">
        <v>41</v>
      </c>
      <c r="AU112" s="39"/>
      <c r="AV112" s="39"/>
      <c r="AW112" s="39"/>
      <c r="AX112" s="40"/>
      <c r="AY112" s="41" t="s">
        <v>42</v>
      </c>
      <c r="AZ112" s="42"/>
      <c r="BA112" s="42"/>
      <c r="BB112" s="42"/>
      <c r="BC112" s="43"/>
      <c r="BD112" s="34" t="s">
        <v>44</v>
      </c>
      <c r="BE112" s="34"/>
      <c r="BF112" s="34"/>
      <c r="BG112" s="34"/>
      <c r="BH112" s="34"/>
    </row>
    <row r="113" spans="1:79" ht="15" customHeight="1" x14ac:dyDescent="0.2">
      <c r="A113" s="38" t="s">
        <v>111</v>
      </c>
      <c r="B113" s="39"/>
      <c r="C113" s="39"/>
      <c r="D113" s="38">
        <v>2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0"/>
      <c r="U113" s="38">
        <v>3</v>
      </c>
      <c r="V113" s="39"/>
      <c r="W113" s="39"/>
      <c r="X113" s="39"/>
      <c r="Y113" s="40"/>
      <c r="Z113" s="38">
        <v>4</v>
      </c>
      <c r="AA113" s="39"/>
      <c r="AB113" s="39"/>
      <c r="AC113" s="39"/>
      <c r="AD113" s="40"/>
      <c r="AE113" s="38">
        <v>5</v>
      </c>
      <c r="AF113" s="39"/>
      <c r="AG113" s="39"/>
      <c r="AH113" s="39"/>
      <c r="AI113" s="40"/>
      <c r="AJ113" s="38">
        <v>6</v>
      </c>
      <c r="AK113" s="39"/>
      <c r="AL113" s="39"/>
      <c r="AM113" s="39"/>
      <c r="AN113" s="40"/>
      <c r="AO113" s="38">
        <v>7</v>
      </c>
      <c r="AP113" s="39"/>
      <c r="AQ113" s="39"/>
      <c r="AR113" s="39"/>
      <c r="AS113" s="40"/>
      <c r="AT113" s="38">
        <v>8</v>
      </c>
      <c r="AU113" s="39"/>
      <c r="AV113" s="39"/>
      <c r="AW113" s="39"/>
      <c r="AX113" s="40"/>
      <c r="AY113" s="38">
        <v>9</v>
      </c>
      <c r="AZ113" s="39"/>
      <c r="BA113" s="39"/>
      <c r="BB113" s="39"/>
      <c r="BC113" s="40"/>
      <c r="BD113" s="38">
        <v>10</v>
      </c>
      <c r="BE113" s="39"/>
      <c r="BF113" s="39"/>
      <c r="BG113" s="39"/>
      <c r="BH113" s="40"/>
    </row>
    <row r="114" spans="1:79" s="88" customFormat="1" ht="12.75" hidden="1" customHeight="1" x14ac:dyDescent="0.2">
      <c r="A114" s="44" t="s">
        <v>106</v>
      </c>
      <c r="B114" s="45"/>
      <c r="C114" s="45"/>
      <c r="D114" s="44" t="s">
        <v>47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6"/>
      <c r="U114" s="44" t="s">
        <v>68</v>
      </c>
      <c r="V114" s="45"/>
      <c r="W114" s="45"/>
      <c r="X114" s="45"/>
      <c r="Y114" s="46"/>
      <c r="Z114" s="44" t="s">
        <v>69</v>
      </c>
      <c r="AA114" s="45"/>
      <c r="AB114" s="45"/>
      <c r="AC114" s="45"/>
      <c r="AD114" s="46"/>
      <c r="AE114" s="44" t="s">
        <v>70</v>
      </c>
      <c r="AF114" s="45"/>
      <c r="AG114" s="45"/>
      <c r="AH114" s="45"/>
      <c r="AI114" s="46"/>
      <c r="AJ114" s="50" t="s">
        <v>71</v>
      </c>
      <c r="AK114" s="51"/>
      <c r="AL114" s="51"/>
      <c r="AM114" s="51"/>
      <c r="AN114" s="52"/>
      <c r="AO114" s="44" t="s">
        <v>72</v>
      </c>
      <c r="AP114" s="45"/>
      <c r="AQ114" s="45"/>
      <c r="AR114" s="45"/>
      <c r="AS114" s="46"/>
      <c r="AT114" s="44" t="s">
        <v>73</v>
      </c>
      <c r="AU114" s="45"/>
      <c r="AV114" s="45"/>
      <c r="AW114" s="45"/>
      <c r="AX114" s="46"/>
      <c r="AY114" s="44" t="s">
        <v>74</v>
      </c>
      <c r="AZ114" s="45"/>
      <c r="BA114" s="45"/>
      <c r="BB114" s="45"/>
      <c r="BC114" s="46"/>
      <c r="BD114" s="89" t="s">
        <v>71</v>
      </c>
      <c r="BE114" s="89"/>
      <c r="BF114" s="89"/>
      <c r="BG114" s="89"/>
      <c r="BH114" s="89"/>
      <c r="CA114" s="88" t="s">
        <v>112</v>
      </c>
    </row>
    <row r="115" spans="1:79" s="63" customFormat="1" ht="12.75" customHeight="1" x14ac:dyDescent="0.2">
      <c r="A115" s="53">
        <v>1</v>
      </c>
      <c r="B115" s="54"/>
      <c r="C115" s="54"/>
      <c r="D115" s="56" t="s">
        <v>108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8"/>
      <c r="U115" s="60">
        <v>0</v>
      </c>
      <c r="V115" s="61"/>
      <c r="W115" s="61"/>
      <c r="X115" s="61"/>
      <c r="Y115" s="62"/>
      <c r="Z115" s="60">
        <v>0</v>
      </c>
      <c r="AA115" s="61"/>
      <c r="AB115" s="61"/>
      <c r="AC115" s="61"/>
      <c r="AD115" s="62"/>
      <c r="AE115" s="59">
        <v>0</v>
      </c>
      <c r="AF115" s="59"/>
      <c r="AG115" s="59"/>
      <c r="AH115" s="59"/>
      <c r="AI115" s="59"/>
      <c r="AJ115" s="98">
        <f>IF(ISNUMBER(U115),U115,0)+IF(ISNUMBER(Z115),Z115,0)</f>
        <v>0</v>
      </c>
      <c r="AK115" s="98"/>
      <c r="AL115" s="98"/>
      <c r="AM115" s="98"/>
      <c r="AN115" s="98"/>
      <c r="AO115" s="59">
        <v>0</v>
      </c>
      <c r="AP115" s="59"/>
      <c r="AQ115" s="59"/>
      <c r="AR115" s="59"/>
      <c r="AS115" s="59"/>
      <c r="AT115" s="98">
        <v>0</v>
      </c>
      <c r="AU115" s="98"/>
      <c r="AV115" s="98"/>
      <c r="AW115" s="98"/>
      <c r="AX115" s="98"/>
      <c r="AY115" s="59">
        <v>0</v>
      </c>
      <c r="AZ115" s="59"/>
      <c r="BA115" s="59"/>
      <c r="BB115" s="59"/>
      <c r="BC115" s="59"/>
      <c r="BD115" s="98">
        <f>IF(ISNUMBER(AO115),AO115,0)+IF(ISNUMBER(AT115),AT115,0)</f>
        <v>0</v>
      </c>
      <c r="BE115" s="98"/>
      <c r="BF115" s="98"/>
      <c r="BG115" s="98"/>
      <c r="BH115" s="98"/>
      <c r="CA115" s="63" t="s">
        <v>113</v>
      </c>
    </row>
    <row r="116" spans="1:79" s="74" customFormat="1" ht="12.75" customHeight="1" x14ac:dyDescent="0.2">
      <c r="A116" s="64"/>
      <c r="B116" s="65"/>
      <c r="C116" s="65"/>
      <c r="D116" s="67" t="s">
        <v>64</v>
      </c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9"/>
      <c r="U116" s="71">
        <v>0</v>
      </c>
      <c r="V116" s="72"/>
      <c r="W116" s="72"/>
      <c r="X116" s="72"/>
      <c r="Y116" s="73"/>
      <c r="Z116" s="71">
        <v>0</v>
      </c>
      <c r="AA116" s="72"/>
      <c r="AB116" s="72"/>
      <c r="AC116" s="72"/>
      <c r="AD116" s="73"/>
      <c r="AE116" s="70">
        <v>0</v>
      </c>
      <c r="AF116" s="70"/>
      <c r="AG116" s="70"/>
      <c r="AH116" s="70"/>
      <c r="AI116" s="70"/>
      <c r="AJ116" s="99">
        <f>IF(ISNUMBER(U116),U116,0)+IF(ISNUMBER(Z116),Z116,0)</f>
        <v>0</v>
      </c>
      <c r="AK116" s="99"/>
      <c r="AL116" s="99"/>
      <c r="AM116" s="99"/>
      <c r="AN116" s="99"/>
      <c r="AO116" s="70">
        <v>0</v>
      </c>
      <c r="AP116" s="70"/>
      <c r="AQ116" s="70"/>
      <c r="AR116" s="70"/>
      <c r="AS116" s="70"/>
      <c r="AT116" s="99">
        <v>0</v>
      </c>
      <c r="AU116" s="99"/>
      <c r="AV116" s="99"/>
      <c r="AW116" s="99"/>
      <c r="AX116" s="99"/>
      <c r="AY116" s="70">
        <v>0</v>
      </c>
      <c r="AZ116" s="70"/>
      <c r="BA116" s="70"/>
      <c r="BB116" s="70"/>
      <c r="BC116" s="70"/>
      <c r="BD116" s="99">
        <f>IF(ISNUMBER(AO116),AO116,0)+IF(ISNUMBER(AT116),AT116,0)</f>
        <v>0</v>
      </c>
      <c r="BE116" s="99"/>
      <c r="BF116" s="99"/>
      <c r="BG116" s="99"/>
      <c r="BH116" s="99"/>
    </row>
    <row r="117" spans="1:79" s="100" customFormat="1" ht="12.75" customHeight="1" x14ac:dyDescent="0.2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</row>
    <row r="119" spans="1:79" ht="14.25" customHeight="1" x14ac:dyDescent="0.2">
      <c r="A119" s="24" t="s">
        <v>114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4.25" customHeight="1" x14ac:dyDescent="0.2">
      <c r="A120" s="24" t="s">
        <v>115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23.1" customHeight="1" x14ac:dyDescent="0.2">
      <c r="A121" s="31" t="s">
        <v>104</v>
      </c>
      <c r="B121" s="32"/>
      <c r="C121" s="32"/>
      <c r="D121" s="34" t="s">
        <v>116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 t="s">
        <v>117</v>
      </c>
      <c r="R121" s="34"/>
      <c r="S121" s="34"/>
      <c r="T121" s="34"/>
      <c r="U121" s="34"/>
      <c r="V121" s="34" t="s">
        <v>118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38" t="s">
        <v>37</v>
      </c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40"/>
      <c r="AU121" s="38" t="s">
        <v>38</v>
      </c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40"/>
      <c r="BJ121" s="38" t="s">
        <v>39</v>
      </c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40"/>
    </row>
    <row r="122" spans="1:79" ht="32.25" customHeight="1" x14ac:dyDescent="0.2">
      <c r="A122" s="35"/>
      <c r="B122" s="36"/>
      <c r="C122" s="3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 t="s">
        <v>40</v>
      </c>
      <c r="AG122" s="34"/>
      <c r="AH122" s="34"/>
      <c r="AI122" s="34"/>
      <c r="AJ122" s="34"/>
      <c r="AK122" s="34" t="s">
        <v>41</v>
      </c>
      <c r="AL122" s="34"/>
      <c r="AM122" s="34"/>
      <c r="AN122" s="34"/>
      <c r="AO122" s="34"/>
      <c r="AP122" s="34" t="s">
        <v>119</v>
      </c>
      <c r="AQ122" s="34"/>
      <c r="AR122" s="34"/>
      <c r="AS122" s="34"/>
      <c r="AT122" s="34"/>
      <c r="AU122" s="34" t="s">
        <v>40</v>
      </c>
      <c r="AV122" s="34"/>
      <c r="AW122" s="34"/>
      <c r="AX122" s="34"/>
      <c r="AY122" s="34"/>
      <c r="AZ122" s="34" t="s">
        <v>41</v>
      </c>
      <c r="BA122" s="34"/>
      <c r="BB122" s="34"/>
      <c r="BC122" s="34"/>
      <c r="BD122" s="34"/>
      <c r="BE122" s="34" t="s">
        <v>120</v>
      </c>
      <c r="BF122" s="34"/>
      <c r="BG122" s="34"/>
      <c r="BH122" s="34"/>
      <c r="BI122" s="34"/>
      <c r="BJ122" s="34" t="s">
        <v>40</v>
      </c>
      <c r="BK122" s="34"/>
      <c r="BL122" s="34"/>
      <c r="BM122" s="34"/>
      <c r="BN122" s="34"/>
      <c r="BO122" s="34" t="s">
        <v>41</v>
      </c>
      <c r="BP122" s="34"/>
      <c r="BQ122" s="34"/>
      <c r="BR122" s="34"/>
      <c r="BS122" s="34"/>
      <c r="BT122" s="34" t="s">
        <v>45</v>
      </c>
      <c r="BU122" s="34"/>
      <c r="BV122" s="34"/>
      <c r="BW122" s="34"/>
      <c r="BX122" s="34"/>
    </row>
    <row r="123" spans="1:79" ht="15" customHeight="1" x14ac:dyDescent="0.2">
      <c r="A123" s="38">
        <v>1</v>
      </c>
      <c r="B123" s="39"/>
      <c r="C123" s="39"/>
      <c r="D123" s="34">
        <v>2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>
        <v>3</v>
      </c>
      <c r="R123" s="34"/>
      <c r="S123" s="34"/>
      <c r="T123" s="34"/>
      <c r="U123" s="34"/>
      <c r="V123" s="34">
        <v>4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34">
        <v>5</v>
      </c>
      <c r="AG123" s="34"/>
      <c r="AH123" s="34"/>
      <c r="AI123" s="34"/>
      <c r="AJ123" s="34"/>
      <c r="AK123" s="34">
        <v>6</v>
      </c>
      <c r="AL123" s="34"/>
      <c r="AM123" s="34"/>
      <c r="AN123" s="34"/>
      <c r="AO123" s="34"/>
      <c r="AP123" s="34">
        <v>7</v>
      </c>
      <c r="AQ123" s="34"/>
      <c r="AR123" s="34"/>
      <c r="AS123" s="34"/>
      <c r="AT123" s="34"/>
      <c r="AU123" s="34">
        <v>8</v>
      </c>
      <c r="AV123" s="34"/>
      <c r="AW123" s="34"/>
      <c r="AX123" s="34"/>
      <c r="AY123" s="34"/>
      <c r="AZ123" s="34">
        <v>9</v>
      </c>
      <c r="BA123" s="34"/>
      <c r="BB123" s="34"/>
      <c r="BC123" s="34"/>
      <c r="BD123" s="34"/>
      <c r="BE123" s="34">
        <v>10</v>
      </c>
      <c r="BF123" s="34"/>
      <c r="BG123" s="34"/>
      <c r="BH123" s="34"/>
      <c r="BI123" s="34"/>
      <c r="BJ123" s="34">
        <v>11</v>
      </c>
      <c r="BK123" s="34"/>
      <c r="BL123" s="34"/>
      <c r="BM123" s="34"/>
      <c r="BN123" s="34"/>
      <c r="BO123" s="34">
        <v>12</v>
      </c>
      <c r="BP123" s="34"/>
      <c r="BQ123" s="34"/>
      <c r="BR123" s="34"/>
      <c r="BS123" s="34"/>
      <c r="BT123" s="34">
        <v>13</v>
      </c>
      <c r="BU123" s="34"/>
      <c r="BV123" s="34"/>
      <c r="BW123" s="34"/>
      <c r="BX123" s="34"/>
    </row>
    <row r="124" spans="1:79" ht="10.5" hidden="1" customHeight="1" x14ac:dyDescent="0.2">
      <c r="A124" s="44" t="s">
        <v>121</v>
      </c>
      <c r="B124" s="45"/>
      <c r="C124" s="45"/>
      <c r="D124" s="34" t="s">
        <v>47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 t="s">
        <v>122</v>
      </c>
      <c r="R124" s="34"/>
      <c r="S124" s="34"/>
      <c r="T124" s="34"/>
      <c r="U124" s="34"/>
      <c r="V124" s="34" t="s">
        <v>123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76" t="s">
        <v>124</v>
      </c>
      <c r="AG124" s="76"/>
      <c r="AH124" s="76"/>
      <c r="AI124" s="76"/>
      <c r="AJ124" s="76"/>
      <c r="AK124" s="101" t="s">
        <v>125</v>
      </c>
      <c r="AL124" s="101"/>
      <c r="AM124" s="101"/>
      <c r="AN124" s="101"/>
      <c r="AO124" s="101"/>
      <c r="AP124" s="89" t="s">
        <v>126</v>
      </c>
      <c r="AQ124" s="89"/>
      <c r="AR124" s="89"/>
      <c r="AS124" s="89"/>
      <c r="AT124" s="89"/>
      <c r="AU124" s="76" t="s">
        <v>127</v>
      </c>
      <c r="AV124" s="76"/>
      <c r="AW124" s="76"/>
      <c r="AX124" s="76"/>
      <c r="AY124" s="76"/>
      <c r="AZ124" s="101" t="s">
        <v>128</v>
      </c>
      <c r="BA124" s="101"/>
      <c r="BB124" s="101"/>
      <c r="BC124" s="101"/>
      <c r="BD124" s="101"/>
      <c r="BE124" s="89" t="s">
        <v>126</v>
      </c>
      <c r="BF124" s="89"/>
      <c r="BG124" s="89"/>
      <c r="BH124" s="89"/>
      <c r="BI124" s="89"/>
      <c r="BJ124" s="76" t="s">
        <v>129</v>
      </c>
      <c r="BK124" s="76"/>
      <c r="BL124" s="76"/>
      <c r="BM124" s="76"/>
      <c r="BN124" s="76"/>
      <c r="BO124" s="101" t="s">
        <v>130</v>
      </c>
      <c r="BP124" s="101"/>
      <c r="BQ124" s="101"/>
      <c r="BR124" s="101"/>
      <c r="BS124" s="101"/>
      <c r="BT124" s="89" t="s">
        <v>126</v>
      </c>
      <c r="BU124" s="89"/>
      <c r="BV124" s="89"/>
      <c r="BW124" s="89"/>
      <c r="BX124" s="89"/>
      <c r="CA124" t="s">
        <v>131</v>
      </c>
    </row>
    <row r="125" spans="1:79" s="74" customFormat="1" ht="15" customHeight="1" x14ac:dyDescent="0.2">
      <c r="A125" s="64">
        <v>0</v>
      </c>
      <c r="B125" s="65"/>
      <c r="C125" s="65"/>
      <c r="D125" s="102" t="s">
        <v>132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CA125" s="74" t="s">
        <v>133</v>
      </c>
    </row>
    <row r="126" spans="1:79" s="63" customFormat="1" ht="28.5" customHeight="1" x14ac:dyDescent="0.2">
      <c r="A126" s="53">
        <v>0</v>
      </c>
      <c r="B126" s="54"/>
      <c r="C126" s="54"/>
      <c r="D126" s="104" t="s">
        <v>134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135</v>
      </c>
      <c r="R126" s="34"/>
      <c r="S126" s="34"/>
      <c r="T126" s="34"/>
      <c r="U126" s="34"/>
      <c r="V126" s="34" t="s">
        <v>136</v>
      </c>
      <c r="W126" s="34"/>
      <c r="X126" s="34"/>
      <c r="Y126" s="34"/>
      <c r="Z126" s="34"/>
      <c r="AA126" s="34"/>
      <c r="AB126" s="34"/>
      <c r="AC126" s="34"/>
      <c r="AD126" s="34"/>
      <c r="AE126" s="34"/>
      <c r="AF126" s="105">
        <v>1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1</v>
      </c>
      <c r="AQ126" s="105"/>
      <c r="AR126" s="105"/>
      <c r="AS126" s="105"/>
      <c r="AT126" s="105"/>
      <c r="AU126" s="105">
        <v>1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1</v>
      </c>
      <c r="BF126" s="105"/>
      <c r="BG126" s="105"/>
      <c r="BH126" s="105"/>
      <c r="BI126" s="105"/>
      <c r="BJ126" s="105">
        <v>1</v>
      </c>
      <c r="BK126" s="105"/>
      <c r="BL126" s="105"/>
      <c r="BM126" s="105"/>
      <c r="BN126" s="105"/>
      <c r="BO126" s="105">
        <v>0</v>
      </c>
      <c r="BP126" s="105"/>
      <c r="BQ126" s="105"/>
      <c r="BR126" s="105"/>
      <c r="BS126" s="105"/>
      <c r="BT126" s="105">
        <v>1</v>
      </c>
      <c r="BU126" s="105"/>
      <c r="BV126" s="105"/>
      <c r="BW126" s="105"/>
      <c r="BX126" s="105"/>
    </row>
    <row r="127" spans="1:79" s="63" customFormat="1" ht="45" customHeight="1" x14ac:dyDescent="0.2">
      <c r="A127" s="53">
        <v>0</v>
      </c>
      <c r="B127" s="54"/>
      <c r="C127" s="54"/>
      <c r="D127" s="104" t="s">
        <v>137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8"/>
      <c r="Q127" s="34" t="s">
        <v>138</v>
      </c>
      <c r="R127" s="34"/>
      <c r="S127" s="34"/>
      <c r="T127" s="34"/>
      <c r="U127" s="34"/>
      <c r="V127" s="34" t="s">
        <v>139</v>
      </c>
      <c r="W127" s="34"/>
      <c r="X127" s="34"/>
      <c r="Y127" s="34"/>
      <c r="Z127" s="34"/>
      <c r="AA127" s="34"/>
      <c r="AB127" s="34"/>
      <c r="AC127" s="34"/>
      <c r="AD127" s="34"/>
      <c r="AE127" s="34"/>
      <c r="AF127" s="105">
        <v>2448674.0299999998</v>
      </c>
      <c r="AG127" s="105"/>
      <c r="AH127" s="105"/>
      <c r="AI127" s="105"/>
      <c r="AJ127" s="105"/>
      <c r="AK127" s="105">
        <v>0</v>
      </c>
      <c r="AL127" s="105"/>
      <c r="AM127" s="105"/>
      <c r="AN127" s="105"/>
      <c r="AO127" s="105"/>
      <c r="AP127" s="105">
        <v>2448674.0299999998</v>
      </c>
      <c r="AQ127" s="105"/>
      <c r="AR127" s="105"/>
      <c r="AS127" s="105"/>
      <c r="AT127" s="105"/>
      <c r="AU127" s="105">
        <v>2042161</v>
      </c>
      <c r="AV127" s="105"/>
      <c r="AW127" s="105"/>
      <c r="AX127" s="105"/>
      <c r="AY127" s="105"/>
      <c r="AZ127" s="105">
        <v>23000</v>
      </c>
      <c r="BA127" s="105"/>
      <c r="BB127" s="105"/>
      <c r="BC127" s="105"/>
      <c r="BD127" s="105"/>
      <c r="BE127" s="105">
        <v>2065161</v>
      </c>
      <c r="BF127" s="105"/>
      <c r="BG127" s="105"/>
      <c r="BH127" s="105"/>
      <c r="BI127" s="105"/>
      <c r="BJ127" s="105">
        <v>1398877</v>
      </c>
      <c r="BK127" s="105"/>
      <c r="BL127" s="105"/>
      <c r="BM127" s="105"/>
      <c r="BN127" s="105"/>
      <c r="BO127" s="105">
        <v>0</v>
      </c>
      <c r="BP127" s="105"/>
      <c r="BQ127" s="105"/>
      <c r="BR127" s="105"/>
      <c r="BS127" s="105"/>
      <c r="BT127" s="105">
        <v>1398877</v>
      </c>
      <c r="BU127" s="105"/>
      <c r="BV127" s="105"/>
      <c r="BW127" s="105"/>
      <c r="BX127" s="105"/>
    </row>
    <row r="128" spans="1:79" s="63" customFormat="1" ht="45" customHeight="1" x14ac:dyDescent="0.2">
      <c r="A128" s="53">
        <v>0</v>
      </c>
      <c r="B128" s="54"/>
      <c r="C128" s="54"/>
      <c r="D128" s="104" t="s">
        <v>140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141</v>
      </c>
      <c r="R128" s="34"/>
      <c r="S128" s="34"/>
      <c r="T128" s="34"/>
      <c r="U128" s="34"/>
      <c r="V128" s="34" t="s">
        <v>136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9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9</v>
      </c>
      <c r="AQ128" s="105"/>
      <c r="AR128" s="105"/>
      <c r="AS128" s="105"/>
      <c r="AT128" s="105"/>
      <c r="AU128" s="105">
        <v>9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9</v>
      </c>
      <c r="BF128" s="105"/>
      <c r="BG128" s="105"/>
      <c r="BH128" s="105"/>
      <c r="BI128" s="105"/>
      <c r="BJ128" s="105">
        <v>9</v>
      </c>
      <c r="BK128" s="105"/>
      <c r="BL128" s="105"/>
      <c r="BM128" s="105"/>
      <c r="BN128" s="105"/>
      <c r="BO128" s="105">
        <v>0</v>
      </c>
      <c r="BP128" s="105"/>
      <c r="BQ128" s="105"/>
      <c r="BR128" s="105"/>
      <c r="BS128" s="105"/>
      <c r="BT128" s="105">
        <v>9</v>
      </c>
      <c r="BU128" s="105"/>
      <c r="BV128" s="105"/>
      <c r="BW128" s="105"/>
      <c r="BX128" s="105"/>
    </row>
    <row r="129" spans="1:79" s="74" customFormat="1" ht="15" customHeight="1" x14ac:dyDescent="0.2">
      <c r="A129" s="64">
        <v>0</v>
      </c>
      <c r="B129" s="65"/>
      <c r="C129" s="65"/>
      <c r="D129" s="106" t="s">
        <v>142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3"/>
      <c r="BW129" s="103"/>
      <c r="BX129" s="103"/>
    </row>
    <row r="130" spans="1:79" s="63" customFormat="1" ht="42.75" customHeight="1" x14ac:dyDescent="0.2">
      <c r="A130" s="53">
        <v>0</v>
      </c>
      <c r="B130" s="54"/>
      <c r="C130" s="54"/>
      <c r="D130" s="104" t="s">
        <v>143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141</v>
      </c>
      <c r="R130" s="34"/>
      <c r="S130" s="34"/>
      <c r="T130" s="34"/>
      <c r="U130" s="34"/>
      <c r="V130" s="34" t="s">
        <v>136</v>
      </c>
      <c r="W130" s="34"/>
      <c r="X130" s="34"/>
      <c r="Y130" s="34"/>
      <c r="Z130" s="34"/>
      <c r="AA130" s="34"/>
      <c r="AB130" s="34"/>
      <c r="AC130" s="34"/>
      <c r="AD130" s="34"/>
      <c r="AE130" s="34"/>
      <c r="AF130" s="105">
        <v>38</v>
      </c>
      <c r="AG130" s="105"/>
      <c r="AH130" s="105"/>
      <c r="AI130" s="105"/>
      <c r="AJ130" s="105"/>
      <c r="AK130" s="105">
        <v>0</v>
      </c>
      <c r="AL130" s="105"/>
      <c r="AM130" s="105"/>
      <c r="AN130" s="105"/>
      <c r="AO130" s="105"/>
      <c r="AP130" s="105">
        <v>38</v>
      </c>
      <c r="AQ130" s="105"/>
      <c r="AR130" s="105"/>
      <c r="AS130" s="105"/>
      <c r="AT130" s="105"/>
      <c r="AU130" s="105">
        <v>78</v>
      </c>
      <c r="AV130" s="105"/>
      <c r="AW130" s="105"/>
      <c r="AX130" s="105"/>
      <c r="AY130" s="105"/>
      <c r="AZ130" s="105">
        <v>0</v>
      </c>
      <c r="BA130" s="105"/>
      <c r="BB130" s="105"/>
      <c r="BC130" s="105"/>
      <c r="BD130" s="105"/>
      <c r="BE130" s="105">
        <v>78</v>
      </c>
      <c r="BF130" s="105"/>
      <c r="BG130" s="105"/>
      <c r="BH130" s="105"/>
      <c r="BI130" s="105"/>
      <c r="BJ130" s="105">
        <v>78</v>
      </c>
      <c r="BK130" s="105"/>
      <c r="BL130" s="105"/>
      <c r="BM130" s="105"/>
      <c r="BN130" s="105"/>
      <c r="BO130" s="105">
        <v>0</v>
      </c>
      <c r="BP130" s="105"/>
      <c r="BQ130" s="105"/>
      <c r="BR130" s="105"/>
      <c r="BS130" s="105"/>
      <c r="BT130" s="105">
        <v>78</v>
      </c>
      <c r="BU130" s="105"/>
      <c r="BV130" s="105"/>
      <c r="BW130" s="105"/>
      <c r="BX130" s="105"/>
    </row>
    <row r="131" spans="1:79" s="74" customFormat="1" ht="15" customHeight="1" x14ac:dyDescent="0.2">
      <c r="A131" s="64">
        <v>0</v>
      </c>
      <c r="B131" s="65"/>
      <c r="C131" s="65"/>
      <c r="D131" s="106" t="s">
        <v>144</v>
      </c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9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</row>
    <row r="132" spans="1:79" s="63" customFormat="1" ht="114" customHeight="1" x14ac:dyDescent="0.2">
      <c r="A132" s="53">
        <v>0</v>
      </c>
      <c r="B132" s="54"/>
      <c r="C132" s="54"/>
      <c r="D132" s="104" t="s">
        <v>145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Q132" s="34" t="s">
        <v>138</v>
      </c>
      <c r="R132" s="34"/>
      <c r="S132" s="34"/>
      <c r="T132" s="34"/>
      <c r="U132" s="34"/>
      <c r="V132" s="34" t="s">
        <v>139</v>
      </c>
      <c r="W132" s="34"/>
      <c r="X132" s="34"/>
      <c r="Y132" s="34"/>
      <c r="Z132" s="34"/>
      <c r="AA132" s="34"/>
      <c r="AB132" s="34"/>
      <c r="AC132" s="34"/>
      <c r="AD132" s="34"/>
      <c r="AE132" s="34"/>
      <c r="AF132" s="105">
        <v>64438.79</v>
      </c>
      <c r="AG132" s="105"/>
      <c r="AH132" s="105"/>
      <c r="AI132" s="105"/>
      <c r="AJ132" s="105"/>
      <c r="AK132" s="105">
        <v>0</v>
      </c>
      <c r="AL132" s="105"/>
      <c r="AM132" s="105"/>
      <c r="AN132" s="105"/>
      <c r="AO132" s="105"/>
      <c r="AP132" s="105">
        <v>64438.79</v>
      </c>
      <c r="AQ132" s="105"/>
      <c r="AR132" s="105"/>
      <c r="AS132" s="105"/>
      <c r="AT132" s="105"/>
      <c r="AU132" s="105">
        <v>26181.55</v>
      </c>
      <c r="AV132" s="105"/>
      <c r="AW132" s="105"/>
      <c r="AX132" s="105"/>
      <c r="AY132" s="105"/>
      <c r="AZ132" s="105">
        <v>0</v>
      </c>
      <c r="BA132" s="105"/>
      <c r="BB132" s="105"/>
      <c r="BC132" s="105"/>
      <c r="BD132" s="105"/>
      <c r="BE132" s="105">
        <v>26181.55</v>
      </c>
      <c r="BF132" s="105"/>
      <c r="BG132" s="105"/>
      <c r="BH132" s="105"/>
      <c r="BI132" s="105"/>
      <c r="BJ132" s="105">
        <v>17934.32</v>
      </c>
      <c r="BK132" s="105"/>
      <c r="BL132" s="105"/>
      <c r="BM132" s="105"/>
      <c r="BN132" s="105"/>
      <c r="BO132" s="105">
        <v>0</v>
      </c>
      <c r="BP132" s="105"/>
      <c r="BQ132" s="105"/>
      <c r="BR132" s="105"/>
      <c r="BS132" s="105"/>
      <c r="BT132" s="105">
        <v>17934.32</v>
      </c>
      <c r="BU132" s="105"/>
      <c r="BV132" s="105"/>
      <c r="BW132" s="105"/>
      <c r="BX132" s="105"/>
    </row>
    <row r="133" spans="1:79" s="74" customFormat="1" ht="15" customHeight="1" x14ac:dyDescent="0.2">
      <c r="A133" s="64">
        <v>0</v>
      </c>
      <c r="B133" s="65"/>
      <c r="C133" s="65"/>
      <c r="D133" s="106" t="s">
        <v>146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9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</row>
    <row r="134" spans="1:79" s="63" customFormat="1" ht="99.75" customHeight="1" x14ac:dyDescent="0.2">
      <c r="A134" s="53">
        <v>0</v>
      </c>
      <c r="B134" s="54"/>
      <c r="C134" s="54"/>
      <c r="D134" s="104" t="s">
        <v>147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148</v>
      </c>
      <c r="R134" s="34"/>
      <c r="S134" s="34"/>
      <c r="T134" s="34"/>
      <c r="U134" s="34"/>
      <c r="V134" s="34" t="s">
        <v>139</v>
      </c>
      <c r="W134" s="34"/>
      <c r="X134" s="34"/>
      <c r="Y134" s="34"/>
      <c r="Z134" s="34"/>
      <c r="AA134" s="34"/>
      <c r="AB134" s="34"/>
      <c r="AC134" s="34"/>
      <c r="AD134" s="34"/>
      <c r="AE134" s="34"/>
      <c r="AF134" s="105">
        <v>75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75</v>
      </c>
      <c r="AQ134" s="105"/>
      <c r="AR134" s="105"/>
      <c r="AS134" s="105"/>
      <c r="AT134" s="105"/>
      <c r="AU134" s="105">
        <v>205.3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205.3</v>
      </c>
      <c r="BF134" s="105"/>
      <c r="BG134" s="105"/>
      <c r="BH134" s="105"/>
      <c r="BI134" s="105"/>
      <c r="BJ134" s="105">
        <v>100</v>
      </c>
      <c r="BK134" s="105"/>
      <c r="BL134" s="105"/>
      <c r="BM134" s="105"/>
      <c r="BN134" s="105"/>
      <c r="BO134" s="105">
        <v>0</v>
      </c>
      <c r="BP134" s="105"/>
      <c r="BQ134" s="105"/>
      <c r="BR134" s="105"/>
      <c r="BS134" s="105"/>
      <c r="BT134" s="105">
        <v>100</v>
      </c>
      <c r="BU134" s="105"/>
      <c r="BV134" s="105"/>
      <c r="BW134" s="105"/>
      <c r="BX134" s="105"/>
    </row>
    <row r="136" spans="1:79" ht="14.25" customHeight="1" x14ac:dyDescent="0.2">
      <c r="A136" s="24" t="s">
        <v>149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ht="23.1" customHeight="1" x14ac:dyDescent="0.2">
      <c r="A137" s="31" t="s">
        <v>104</v>
      </c>
      <c r="B137" s="32"/>
      <c r="C137" s="32"/>
      <c r="D137" s="34" t="s">
        <v>116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 t="s">
        <v>117</v>
      </c>
      <c r="R137" s="34"/>
      <c r="S137" s="34"/>
      <c r="T137" s="34"/>
      <c r="U137" s="34"/>
      <c r="V137" s="34" t="s">
        <v>118</v>
      </c>
      <c r="W137" s="34"/>
      <c r="X137" s="34"/>
      <c r="Y137" s="34"/>
      <c r="Z137" s="34"/>
      <c r="AA137" s="34"/>
      <c r="AB137" s="34"/>
      <c r="AC137" s="34"/>
      <c r="AD137" s="34"/>
      <c r="AE137" s="34"/>
      <c r="AF137" s="38" t="s">
        <v>66</v>
      </c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40"/>
      <c r="AU137" s="38" t="s">
        <v>67</v>
      </c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40"/>
    </row>
    <row r="138" spans="1:79" ht="28.5" customHeight="1" x14ac:dyDescent="0.2">
      <c r="A138" s="35"/>
      <c r="B138" s="36"/>
      <c r="C138" s="36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 t="s">
        <v>40</v>
      </c>
      <c r="AG138" s="34"/>
      <c r="AH138" s="34"/>
      <c r="AI138" s="34"/>
      <c r="AJ138" s="34"/>
      <c r="AK138" s="34" t="s">
        <v>41</v>
      </c>
      <c r="AL138" s="34"/>
      <c r="AM138" s="34"/>
      <c r="AN138" s="34"/>
      <c r="AO138" s="34"/>
      <c r="AP138" s="34" t="s">
        <v>119</v>
      </c>
      <c r="AQ138" s="34"/>
      <c r="AR138" s="34"/>
      <c r="AS138" s="34"/>
      <c r="AT138" s="34"/>
      <c r="AU138" s="34" t="s">
        <v>40</v>
      </c>
      <c r="AV138" s="34"/>
      <c r="AW138" s="34"/>
      <c r="AX138" s="34"/>
      <c r="AY138" s="34"/>
      <c r="AZ138" s="34" t="s">
        <v>41</v>
      </c>
      <c r="BA138" s="34"/>
      <c r="BB138" s="34"/>
      <c r="BC138" s="34"/>
      <c r="BD138" s="34"/>
      <c r="BE138" s="34" t="s">
        <v>120</v>
      </c>
      <c r="BF138" s="34"/>
      <c r="BG138" s="34"/>
      <c r="BH138" s="34"/>
      <c r="BI138" s="34"/>
    </row>
    <row r="139" spans="1:79" ht="15" customHeight="1" x14ac:dyDescent="0.2">
      <c r="A139" s="38">
        <v>1</v>
      </c>
      <c r="B139" s="39"/>
      <c r="C139" s="39"/>
      <c r="D139" s="34">
        <v>2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>
        <v>3</v>
      </c>
      <c r="R139" s="34"/>
      <c r="S139" s="34"/>
      <c r="T139" s="34"/>
      <c r="U139" s="34"/>
      <c r="V139" s="34">
        <v>4</v>
      </c>
      <c r="W139" s="34"/>
      <c r="X139" s="34"/>
      <c r="Y139" s="34"/>
      <c r="Z139" s="34"/>
      <c r="AA139" s="34"/>
      <c r="AB139" s="34"/>
      <c r="AC139" s="34"/>
      <c r="AD139" s="34"/>
      <c r="AE139" s="34"/>
      <c r="AF139" s="34">
        <v>5</v>
      </c>
      <c r="AG139" s="34"/>
      <c r="AH139" s="34"/>
      <c r="AI139" s="34"/>
      <c r="AJ139" s="34"/>
      <c r="AK139" s="34">
        <v>6</v>
      </c>
      <c r="AL139" s="34"/>
      <c r="AM139" s="34"/>
      <c r="AN139" s="34"/>
      <c r="AO139" s="34"/>
      <c r="AP139" s="34">
        <v>7</v>
      </c>
      <c r="AQ139" s="34"/>
      <c r="AR139" s="34"/>
      <c r="AS139" s="34"/>
      <c r="AT139" s="34"/>
      <c r="AU139" s="34">
        <v>8</v>
      </c>
      <c r="AV139" s="34"/>
      <c r="AW139" s="34"/>
      <c r="AX139" s="34"/>
      <c r="AY139" s="34"/>
      <c r="AZ139" s="34">
        <v>9</v>
      </c>
      <c r="BA139" s="34"/>
      <c r="BB139" s="34"/>
      <c r="BC139" s="34"/>
      <c r="BD139" s="34"/>
      <c r="BE139" s="34">
        <v>10</v>
      </c>
      <c r="BF139" s="34"/>
      <c r="BG139" s="34"/>
      <c r="BH139" s="34"/>
      <c r="BI139" s="34"/>
    </row>
    <row r="140" spans="1:79" ht="15.75" hidden="1" customHeight="1" x14ac:dyDescent="0.2">
      <c r="A140" s="44" t="s">
        <v>121</v>
      </c>
      <c r="B140" s="45"/>
      <c r="C140" s="45"/>
      <c r="D140" s="34" t="s">
        <v>47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 t="s">
        <v>122</v>
      </c>
      <c r="R140" s="34"/>
      <c r="S140" s="34"/>
      <c r="T140" s="34"/>
      <c r="U140" s="34"/>
      <c r="V140" s="34" t="s">
        <v>123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76" t="s">
        <v>150</v>
      </c>
      <c r="AG140" s="76"/>
      <c r="AH140" s="76"/>
      <c r="AI140" s="76"/>
      <c r="AJ140" s="76"/>
      <c r="AK140" s="101" t="s">
        <v>151</v>
      </c>
      <c r="AL140" s="101"/>
      <c r="AM140" s="101"/>
      <c r="AN140" s="101"/>
      <c r="AO140" s="101"/>
      <c r="AP140" s="89" t="s">
        <v>126</v>
      </c>
      <c r="AQ140" s="89"/>
      <c r="AR140" s="89"/>
      <c r="AS140" s="89"/>
      <c r="AT140" s="89"/>
      <c r="AU140" s="76" t="s">
        <v>152</v>
      </c>
      <c r="AV140" s="76"/>
      <c r="AW140" s="76"/>
      <c r="AX140" s="76"/>
      <c r="AY140" s="76"/>
      <c r="AZ140" s="101" t="s">
        <v>153</v>
      </c>
      <c r="BA140" s="101"/>
      <c r="BB140" s="101"/>
      <c r="BC140" s="101"/>
      <c r="BD140" s="101"/>
      <c r="BE140" s="89" t="s">
        <v>126</v>
      </c>
      <c r="BF140" s="89"/>
      <c r="BG140" s="89"/>
      <c r="BH140" s="89"/>
      <c r="BI140" s="89"/>
      <c r="CA140" t="s">
        <v>154</v>
      </c>
    </row>
    <row r="141" spans="1:79" s="74" customFormat="1" ht="14.25" x14ac:dyDescent="0.2">
      <c r="A141" s="64">
        <v>0</v>
      </c>
      <c r="B141" s="65"/>
      <c r="C141" s="65"/>
      <c r="D141" s="102" t="s">
        <v>132</v>
      </c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CA141" s="74" t="s">
        <v>155</v>
      </c>
    </row>
    <row r="142" spans="1:79" s="63" customFormat="1" ht="28.5" customHeight="1" x14ac:dyDescent="0.2">
      <c r="A142" s="53">
        <v>0</v>
      </c>
      <c r="B142" s="54"/>
      <c r="C142" s="54"/>
      <c r="D142" s="104" t="s">
        <v>134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Q142" s="34" t="s">
        <v>135</v>
      </c>
      <c r="R142" s="34"/>
      <c r="S142" s="34"/>
      <c r="T142" s="34"/>
      <c r="U142" s="34"/>
      <c r="V142" s="34" t="s">
        <v>136</v>
      </c>
      <c r="W142" s="34"/>
      <c r="X142" s="34"/>
      <c r="Y142" s="34"/>
      <c r="Z142" s="34"/>
      <c r="AA142" s="34"/>
      <c r="AB142" s="34"/>
      <c r="AC142" s="34"/>
      <c r="AD142" s="34"/>
      <c r="AE142" s="34"/>
      <c r="AF142" s="105">
        <v>0</v>
      </c>
      <c r="AG142" s="105"/>
      <c r="AH142" s="105"/>
      <c r="AI142" s="105"/>
      <c r="AJ142" s="105"/>
      <c r="AK142" s="105">
        <v>0</v>
      </c>
      <c r="AL142" s="105"/>
      <c r="AM142" s="105"/>
      <c r="AN142" s="105"/>
      <c r="AO142" s="105"/>
      <c r="AP142" s="105">
        <v>0</v>
      </c>
      <c r="AQ142" s="105"/>
      <c r="AR142" s="105"/>
      <c r="AS142" s="105"/>
      <c r="AT142" s="105"/>
      <c r="AU142" s="105">
        <v>0</v>
      </c>
      <c r="AV142" s="105"/>
      <c r="AW142" s="105"/>
      <c r="AX142" s="105"/>
      <c r="AY142" s="105"/>
      <c r="AZ142" s="105">
        <v>0</v>
      </c>
      <c r="BA142" s="105"/>
      <c r="BB142" s="105"/>
      <c r="BC142" s="105"/>
      <c r="BD142" s="105"/>
      <c r="BE142" s="105">
        <v>0</v>
      </c>
      <c r="BF142" s="105"/>
      <c r="BG142" s="105"/>
      <c r="BH142" s="105"/>
      <c r="BI142" s="105"/>
    </row>
    <row r="143" spans="1:79" s="63" customFormat="1" ht="45" customHeight="1" x14ac:dyDescent="0.2">
      <c r="A143" s="53">
        <v>0</v>
      </c>
      <c r="B143" s="54"/>
      <c r="C143" s="54"/>
      <c r="D143" s="104" t="s">
        <v>137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8"/>
      <c r="Q143" s="34" t="s">
        <v>138</v>
      </c>
      <c r="R143" s="34"/>
      <c r="S143" s="34"/>
      <c r="T143" s="34"/>
      <c r="U143" s="34"/>
      <c r="V143" s="34" t="s">
        <v>139</v>
      </c>
      <c r="W143" s="34"/>
      <c r="X143" s="34"/>
      <c r="Y143" s="34"/>
      <c r="Z143" s="34"/>
      <c r="AA143" s="34"/>
      <c r="AB143" s="34"/>
      <c r="AC143" s="34"/>
      <c r="AD143" s="34"/>
      <c r="AE143" s="34"/>
      <c r="AF143" s="105">
        <v>0</v>
      </c>
      <c r="AG143" s="105"/>
      <c r="AH143" s="105"/>
      <c r="AI143" s="105"/>
      <c r="AJ143" s="105"/>
      <c r="AK143" s="105">
        <v>0</v>
      </c>
      <c r="AL143" s="105"/>
      <c r="AM143" s="105"/>
      <c r="AN143" s="105"/>
      <c r="AO143" s="105"/>
      <c r="AP143" s="105">
        <v>0</v>
      </c>
      <c r="AQ143" s="105"/>
      <c r="AR143" s="105"/>
      <c r="AS143" s="105"/>
      <c r="AT143" s="105"/>
      <c r="AU143" s="105">
        <v>0</v>
      </c>
      <c r="AV143" s="105"/>
      <c r="AW143" s="105"/>
      <c r="AX143" s="105"/>
      <c r="AY143" s="105"/>
      <c r="AZ143" s="105">
        <v>0</v>
      </c>
      <c r="BA143" s="105"/>
      <c r="BB143" s="105"/>
      <c r="BC143" s="105"/>
      <c r="BD143" s="105"/>
      <c r="BE143" s="105">
        <v>0</v>
      </c>
      <c r="BF143" s="105"/>
      <c r="BG143" s="105"/>
      <c r="BH143" s="105"/>
      <c r="BI143" s="105"/>
    </row>
    <row r="144" spans="1:79" s="63" customFormat="1" ht="45" customHeight="1" x14ac:dyDescent="0.2">
      <c r="A144" s="53">
        <v>0</v>
      </c>
      <c r="B144" s="54"/>
      <c r="C144" s="54"/>
      <c r="D144" s="104" t="s">
        <v>140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/>
      <c r="Q144" s="34" t="s">
        <v>141</v>
      </c>
      <c r="R144" s="34"/>
      <c r="S144" s="34"/>
      <c r="T144" s="34"/>
      <c r="U144" s="34"/>
      <c r="V144" s="34" t="s">
        <v>136</v>
      </c>
      <c r="W144" s="34"/>
      <c r="X144" s="34"/>
      <c r="Y144" s="34"/>
      <c r="Z144" s="34"/>
      <c r="AA144" s="34"/>
      <c r="AB144" s="34"/>
      <c r="AC144" s="34"/>
      <c r="AD144" s="34"/>
      <c r="AE144" s="34"/>
      <c r="AF144" s="105">
        <v>0</v>
      </c>
      <c r="AG144" s="105"/>
      <c r="AH144" s="105"/>
      <c r="AI144" s="105"/>
      <c r="AJ144" s="105"/>
      <c r="AK144" s="105">
        <v>0</v>
      </c>
      <c r="AL144" s="105"/>
      <c r="AM144" s="105"/>
      <c r="AN144" s="105"/>
      <c r="AO144" s="105"/>
      <c r="AP144" s="105">
        <v>0</v>
      </c>
      <c r="AQ144" s="105"/>
      <c r="AR144" s="105"/>
      <c r="AS144" s="105"/>
      <c r="AT144" s="105"/>
      <c r="AU144" s="105">
        <v>0</v>
      </c>
      <c r="AV144" s="105"/>
      <c r="AW144" s="105"/>
      <c r="AX144" s="105"/>
      <c r="AY144" s="105"/>
      <c r="AZ144" s="105">
        <v>0</v>
      </c>
      <c r="BA144" s="105"/>
      <c r="BB144" s="105"/>
      <c r="BC144" s="105"/>
      <c r="BD144" s="105"/>
      <c r="BE144" s="105">
        <v>0</v>
      </c>
      <c r="BF144" s="105"/>
      <c r="BG144" s="105"/>
      <c r="BH144" s="105"/>
      <c r="BI144" s="105"/>
    </row>
    <row r="145" spans="1:79" s="74" customFormat="1" ht="14.25" x14ac:dyDescent="0.2">
      <c r="A145" s="64">
        <v>0</v>
      </c>
      <c r="B145" s="65"/>
      <c r="C145" s="65"/>
      <c r="D145" s="106" t="s">
        <v>142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</row>
    <row r="146" spans="1:79" s="63" customFormat="1" ht="42.75" customHeight="1" x14ac:dyDescent="0.2">
      <c r="A146" s="53">
        <v>0</v>
      </c>
      <c r="B146" s="54"/>
      <c r="C146" s="54"/>
      <c r="D146" s="104" t="s">
        <v>143</v>
      </c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8"/>
      <c r="Q146" s="34" t="s">
        <v>141</v>
      </c>
      <c r="R146" s="34"/>
      <c r="S146" s="34"/>
      <c r="T146" s="34"/>
      <c r="U146" s="34"/>
      <c r="V146" s="34" t="s">
        <v>136</v>
      </c>
      <c r="W146" s="34"/>
      <c r="X146" s="34"/>
      <c r="Y146" s="34"/>
      <c r="Z146" s="34"/>
      <c r="AA146" s="34"/>
      <c r="AB146" s="34"/>
      <c r="AC146" s="34"/>
      <c r="AD146" s="34"/>
      <c r="AE146" s="34"/>
      <c r="AF146" s="105">
        <v>0</v>
      </c>
      <c r="AG146" s="105"/>
      <c r="AH146" s="105"/>
      <c r="AI146" s="105"/>
      <c r="AJ146" s="105"/>
      <c r="AK146" s="105">
        <v>0</v>
      </c>
      <c r="AL146" s="105"/>
      <c r="AM146" s="105"/>
      <c r="AN146" s="105"/>
      <c r="AO146" s="105"/>
      <c r="AP146" s="105">
        <v>0</v>
      </c>
      <c r="AQ146" s="105"/>
      <c r="AR146" s="105"/>
      <c r="AS146" s="105"/>
      <c r="AT146" s="105"/>
      <c r="AU146" s="105">
        <v>0</v>
      </c>
      <c r="AV146" s="105"/>
      <c r="AW146" s="105"/>
      <c r="AX146" s="105"/>
      <c r="AY146" s="105"/>
      <c r="AZ146" s="105">
        <v>0</v>
      </c>
      <c r="BA146" s="105"/>
      <c r="BB146" s="105"/>
      <c r="BC146" s="105"/>
      <c r="BD146" s="105"/>
      <c r="BE146" s="105">
        <v>0</v>
      </c>
      <c r="BF146" s="105"/>
      <c r="BG146" s="105"/>
      <c r="BH146" s="105"/>
      <c r="BI146" s="105"/>
    </row>
    <row r="147" spans="1:79" s="74" customFormat="1" ht="14.25" x14ac:dyDescent="0.2">
      <c r="A147" s="64">
        <v>0</v>
      </c>
      <c r="B147" s="65"/>
      <c r="C147" s="65"/>
      <c r="D147" s="106" t="s">
        <v>144</v>
      </c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9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</row>
    <row r="148" spans="1:79" s="63" customFormat="1" ht="114" customHeight="1" x14ac:dyDescent="0.2">
      <c r="A148" s="53">
        <v>0</v>
      </c>
      <c r="B148" s="54"/>
      <c r="C148" s="54"/>
      <c r="D148" s="104" t="s">
        <v>145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8"/>
      <c r="Q148" s="34" t="s">
        <v>138</v>
      </c>
      <c r="R148" s="34"/>
      <c r="S148" s="34"/>
      <c r="T148" s="34"/>
      <c r="U148" s="34"/>
      <c r="V148" s="34" t="s">
        <v>139</v>
      </c>
      <c r="W148" s="34"/>
      <c r="X148" s="34"/>
      <c r="Y148" s="34"/>
      <c r="Z148" s="34"/>
      <c r="AA148" s="34"/>
      <c r="AB148" s="34"/>
      <c r="AC148" s="34"/>
      <c r="AD148" s="34"/>
      <c r="AE148" s="34"/>
      <c r="AF148" s="105">
        <v>0</v>
      </c>
      <c r="AG148" s="105"/>
      <c r="AH148" s="105"/>
      <c r="AI148" s="105"/>
      <c r="AJ148" s="105"/>
      <c r="AK148" s="105">
        <v>0</v>
      </c>
      <c r="AL148" s="105"/>
      <c r="AM148" s="105"/>
      <c r="AN148" s="105"/>
      <c r="AO148" s="105"/>
      <c r="AP148" s="105">
        <v>0</v>
      </c>
      <c r="AQ148" s="105"/>
      <c r="AR148" s="105"/>
      <c r="AS148" s="105"/>
      <c r="AT148" s="105"/>
      <c r="AU148" s="105">
        <v>0</v>
      </c>
      <c r="AV148" s="105"/>
      <c r="AW148" s="105"/>
      <c r="AX148" s="105"/>
      <c r="AY148" s="105"/>
      <c r="AZ148" s="105">
        <v>0</v>
      </c>
      <c r="BA148" s="105"/>
      <c r="BB148" s="105"/>
      <c r="BC148" s="105"/>
      <c r="BD148" s="105"/>
      <c r="BE148" s="105">
        <v>0</v>
      </c>
      <c r="BF148" s="105"/>
      <c r="BG148" s="105"/>
      <c r="BH148" s="105"/>
      <c r="BI148" s="105"/>
    </row>
    <row r="149" spans="1:79" s="74" customFormat="1" ht="14.25" x14ac:dyDescent="0.2">
      <c r="A149" s="64">
        <v>0</v>
      </c>
      <c r="B149" s="65"/>
      <c r="C149" s="65"/>
      <c r="D149" s="106" t="s">
        <v>146</v>
      </c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9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</row>
    <row r="150" spans="1:79" s="63" customFormat="1" ht="99.75" customHeight="1" x14ac:dyDescent="0.2">
      <c r="A150" s="53">
        <v>0</v>
      </c>
      <c r="B150" s="54"/>
      <c r="C150" s="54"/>
      <c r="D150" s="104" t="s">
        <v>147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8"/>
      <c r="Q150" s="34" t="s">
        <v>148</v>
      </c>
      <c r="R150" s="34"/>
      <c r="S150" s="34"/>
      <c r="T150" s="34"/>
      <c r="U150" s="34"/>
      <c r="V150" s="34" t="s">
        <v>139</v>
      </c>
      <c r="W150" s="34"/>
      <c r="X150" s="34"/>
      <c r="Y150" s="34"/>
      <c r="Z150" s="34"/>
      <c r="AA150" s="34"/>
      <c r="AB150" s="34"/>
      <c r="AC150" s="34"/>
      <c r="AD150" s="34"/>
      <c r="AE150" s="34"/>
      <c r="AF150" s="105">
        <v>0</v>
      </c>
      <c r="AG150" s="105"/>
      <c r="AH150" s="105"/>
      <c r="AI150" s="105"/>
      <c r="AJ150" s="105"/>
      <c r="AK150" s="105">
        <v>0</v>
      </c>
      <c r="AL150" s="105"/>
      <c r="AM150" s="105"/>
      <c r="AN150" s="105"/>
      <c r="AO150" s="105"/>
      <c r="AP150" s="105">
        <v>0</v>
      </c>
      <c r="AQ150" s="105"/>
      <c r="AR150" s="105"/>
      <c r="AS150" s="105"/>
      <c r="AT150" s="105"/>
      <c r="AU150" s="105">
        <v>0</v>
      </c>
      <c r="AV150" s="105"/>
      <c r="AW150" s="105"/>
      <c r="AX150" s="105"/>
      <c r="AY150" s="105"/>
      <c r="AZ150" s="105">
        <v>0</v>
      </c>
      <c r="BA150" s="105"/>
      <c r="BB150" s="105"/>
      <c r="BC150" s="105"/>
      <c r="BD150" s="105"/>
      <c r="BE150" s="105">
        <v>0</v>
      </c>
      <c r="BF150" s="105"/>
      <c r="BG150" s="105"/>
      <c r="BH150" s="105"/>
      <c r="BI150" s="105"/>
    </row>
    <row r="152" spans="1:79" ht="14.25" customHeight="1" x14ac:dyDescent="0.2">
      <c r="A152" s="24" t="s">
        <v>156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</row>
    <row r="153" spans="1:79" ht="15" customHeight="1" x14ac:dyDescent="0.2">
      <c r="A153" s="75" t="s">
        <v>34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</row>
    <row r="154" spans="1:79" ht="12.95" customHeight="1" x14ac:dyDescent="0.2">
      <c r="A154" s="31" t="s">
        <v>36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3"/>
      <c r="U154" s="34" t="s">
        <v>37</v>
      </c>
      <c r="V154" s="34"/>
      <c r="W154" s="34"/>
      <c r="X154" s="34"/>
      <c r="Y154" s="34"/>
      <c r="Z154" s="34"/>
      <c r="AA154" s="34"/>
      <c r="AB154" s="34"/>
      <c r="AC154" s="34"/>
      <c r="AD154" s="34"/>
      <c r="AE154" s="34" t="s">
        <v>38</v>
      </c>
      <c r="AF154" s="34"/>
      <c r="AG154" s="34"/>
      <c r="AH154" s="34"/>
      <c r="AI154" s="34"/>
      <c r="AJ154" s="34"/>
      <c r="AK154" s="34"/>
      <c r="AL154" s="34"/>
      <c r="AM154" s="34"/>
      <c r="AN154" s="34"/>
      <c r="AO154" s="34" t="s">
        <v>39</v>
      </c>
      <c r="AP154" s="34"/>
      <c r="AQ154" s="34"/>
      <c r="AR154" s="34"/>
      <c r="AS154" s="34"/>
      <c r="AT154" s="34"/>
      <c r="AU154" s="34"/>
      <c r="AV154" s="34"/>
      <c r="AW154" s="34"/>
      <c r="AX154" s="34"/>
      <c r="AY154" s="34" t="s">
        <v>66</v>
      </c>
      <c r="AZ154" s="34"/>
      <c r="BA154" s="34"/>
      <c r="BB154" s="34"/>
      <c r="BC154" s="34"/>
      <c r="BD154" s="34"/>
      <c r="BE154" s="34"/>
      <c r="BF154" s="34"/>
      <c r="BG154" s="34"/>
      <c r="BH154" s="34"/>
      <c r="BI154" s="34" t="s">
        <v>67</v>
      </c>
      <c r="BJ154" s="34"/>
      <c r="BK154" s="34"/>
      <c r="BL154" s="34"/>
      <c r="BM154" s="34"/>
      <c r="BN154" s="34"/>
      <c r="BO154" s="34"/>
      <c r="BP154" s="34"/>
      <c r="BQ154" s="34"/>
      <c r="BR154" s="34"/>
    </row>
    <row r="155" spans="1:79" ht="30" customHeight="1" x14ac:dyDescent="0.2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7"/>
      <c r="U155" s="34" t="s">
        <v>40</v>
      </c>
      <c r="V155" s="34"/>
      <c r="W155" s="34"/>
      <c r="X155" s="34"/>
      <c r="Y155" s="34"/>
      <c r="Z155" s="34" t="s">
        <v>41</v>
      </c>
      <c r="AA155" s="34"/>
      <c r="AB155" s="34"/>
      <c r="AC155" s="34"/>
      <c r="AD155" s="34"/>
      <c r="AE155" s="34" t="s">
        <v>40</v>
      </c>
      <c r="AF155" s="34"/>
      <c r="AG155" s="34"/>
      <c r="AH155" s="34"/>
      <c r="AI155" s="34"/>
      <c r="AJ155" s="34" t="s">
        <v>41</v>
      </c>
      <c r="AK155" s="34"/>
      <c r="AL155" s="34"/>
      <c r="AM155" s="34"/>
      <c r="AN155" s="34"/>
      <c r="AO155" s="34" t="s">
        <v>40</v>
      </c>
      <c r="AP155" s="34"/>
      <c r="AQ155" s="34"/>
      <c r="AR155" s="34"/>
      <c r="AS155" s="34"/>
      <c r="AT155" s="34" t="s">
        <v>41</v>
      </c>
      <c r="AU155" s="34"/>
      <c r="AV155" s="34"/>
      <c r="AW155" s="34"/>
      <c r="AX155" s="34"/>
      <c r="AY155" s="34" t="s">
        <v>40</v>
      </c>
      <c r="AZ155" s="34"/>
      <c r="BA155" s="34"/>
      <c r="BB155" s="34"/>
      <c r="BC155" s="34"/>
      <c r="BD155" s="34" t="s">
        <v>41</v>
      </c>
      <c r="BE155" s="34"/>
      <c r="BF155" s="34"/>
      <c r="BG155" s="34"/>
      <c r="BH155" s="34"/>
      <c r="BI155" s="34" t="s">
        <v>40</v>
      </c>
      <c r="BJ155" s="34"/>
      <c r="BK155" s="34"/>
      <c r="BL155" s="34"/>
      <c r="BM155" s="34"/>
      <c r="BN155" s="34" t="s">
        <v>41</v>
      </c>
      <c r="BO155" s="34"/>
      <c r="BP155" s="34"/>
      <c r="BQ155" s="34"/>
      <c r="BR155" s="34"/>
    </row>
    <row r="156" spans="1:79" ht="15" customHeight="1" x14ac:dyDescent="0.2">
      <c r="A156" s="38">
        <v>1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0"/>
      <c r="U156" s="34">
        <v>2</v>
      </c>
      <c r="V156" s="34"/>
      <c r="W156" s="34"/>
      <c r="X156" s="34"/>
      <c r="Y156" s="34"/>
      <c r="Z156" s="34">
        <v>3</v>
      </c>
      <c r="AA156" s="34"/>
      <c r="AB156" s="34"/>
      <c r="AC156" s="34"/>
      <c r="AD156" s="34"/>
      <c r="AE156" s="34">
        <v>4</v>
      </c>
      <c r="AF156" s="34"/>
      <c r="AG156" s="34"/>
      <c r="AH156" s="34"/>
      <c r="AI156" s="34"/>
      <c r="AJ156" s="34">
        <v>5</v>
      </c>
      <c r="AK156" s="34"/>
      <c r="AL156" s="34"/>
      <c r="AM156" s="34"/>
      <c r="AN156" s="34"/>
      <c r="AO156" s="34">
        <v>6</v>
      </c>
      <c r="AP156" s="34"/>
      <c r="AQ156" s="34"/>
      <c r="AR156" s="34"/>
      <c r="AS156" s="34"/>
      <c r="AT156" s="34">
        <v>7</v>
      </c>
      <c r="AU156" s="34"/>
      <c r="AV156" s="34"/>
      <c r="AW156" s="34"/>
      <c r="AX156" s="34"/>
      <c r="AY156" s="34">
        <v>8</v>
      </c>
      <c r="AZ156" s="34"/>
      <c r="BA156" s="34"/>
      <c r="BB156" s="34"/>
      <c r="BC156" s="34"/>
      <c r="BD156" s="34">
        <v>9</v>
      </c>
      <c r="BE156" s="34"/>
      <c r="BF156" s="34"/>
      <c r="BG156" s="34"/>
      <c r="BH156" s="34"/>
      <c r="BI156" s="34">
        <v>10</v>
      </c>
      <c r="BJ156" s="34"/>
      <c r="BK156" s="34"/>
      <c r="BL156" s="34"/>
      <c r="BM156" s="34"/>
      <c r="BN156" s="34">
        <v>11</v>
      </c>
      <c r="BO156" s="34"/>
      <c r="BP156" s="34"/>
      <c r="BQ156" s="34"/>
      <c r="BR156" s="34"/>
    </row>
    <row r="157" spans="1:79" s="88" customFormat="1" ht="15.75" hidden="1" customHeight="1" x14ac:dyDescent="0.2">
      <c r="A157" s="44" t="s">
        <v>47</v>
      </c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6"/>
      <c r="U157" s="76" t="s">
        <v>48</v>
      </c>
      <c r="V157" s="76"/>
      <c r="W157" s="76"/>
      <c r="X157" s="76"/>
      <c r="Y157" s="76"/>
      <c r="Z157" s="101" t="s">
        <v>49</v>
      </c>
      <c r="AA157" s="101"/>
      <c r="AB157" s="101"/>
      <c r="AC157" s="101"/>
      <c r="AD157" s="101"/>
      <c r="AE157" s="76" t="s">
        <v>52</v>
      </c>
      <c r="AF157" s="76"/>
      <c r="AG157" s="76"/>
      <c r="AH157" s="76"/>
      <c r="AI157" s="76"/>
      <c r="AJ157" s="101" t="s">
        <v>53</v>
      </c>
      <c r="AK157" s="101"/>
      <c r="AL157" s="101"/>
      <c r="AM157" s="101"/>
      <c r="AN157" s="101"/>
      <c r="AO157" s="76" t="s">
        <v>55</v>
      </c>
      <c r="AP157" s="76"/>
      <c r="AQ157" s="76"/>
      <c r="AR157" s="76"/>
      <c r="AS157" s="76"/>
      <c r="AT157" s="101" t="s">
        <v>56</v>
      </c>
      <c r="AU157" s="101"/>
      <c r="AV157" s="101"/>
      <c r="AW157" s="101"/>
      <c r="AX157" s="101"/>
      <c r="AY157" s="76" t="s">
        <v>68</v>
      </c>
      <c r="AZ157" s="76"/>
      <c r="BA157" s="76"/>
      <c r="BB157" s="76"/>
      <c r="BC157" s="76"/>
      <c r="BD157" s="101" t="s">
        <v>69</v>
      </c>
      <c r="BE157" s="101"/>
      <c r="BF157" s="101"/>
      <c r="BG157" s="101"/>
      <c r="BH157" s="101"/>
      <c r="BI157" s="76" t="s">
        <v>72</v>
      </c>
      <c r="BJ157" s="76"/>
      <c r="BK157" s="76"/>
      <c r="BL157" s="76"/>
      <c r="BM157" s="76"/>
      <c r="BN157" s="101" t="s">
        <v>73</v>
      </c>
      <c r="BO157" s="101"/>
      <c r="BP157" s="101"/>
      <c r="BQ157" s="101"/>
      <c r="BR157" s="101"/>
      <c r="CA157" t="s">
        <v>157</v>
      </c>
    </row>
    <row r="158" spans="1:79" s="74" customFormat="1" ht="12.75" customHeight="1" x14ac:dyDescent="0.2">
      <c r="A158" s="67" t="s">
        <v>158</v>
      </c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9"/>
      <c r="U158" s="107">
        <v>764529</v>
      </c>
      <c r="V158" s="107"/>
      <c r="W158" s="107"/>
      <c r="X158" s="107"/>
      <c r="Y158" s="107"/>
      <c r="Z158" s="107">
        <v>0</v>
      </c>
      <c r="AA158" s="107"/>
      <c r="AB158" s="107"/>
      <c r="AC158" s="107"/>
      <c r="AD158" s="107"/>
      <c r="AE158" s="107">
        <v>803674</v>
      </c>
      <c r="AF158" s="107"/>
      <c r="AG158" s="107"/>
      <c r="AH158" s="107"/>
      <c r="AI158" s="107"/>
      <c r="AJ158" s="107">
        <v>0</v>
      </c>
      <c r="AK158" s="107"/>
      <c r="AL158" s="107"/>
      <c r="AM158" s="107"/>
      <c r="AN158" s="107"/>
      <c r="AO158" s="107">
        <v>630280</v>
      </c>
      <c r="AP158" s="107"/>
      <c r="AQ158" s="107"/>
      <c r="AR158" s="107"/>
      <c r="AS158" s="107"/>
      <c r="AT158" s="107">
        <v>0</v>
      </c>
      <c r="AU158" s="107"/>
      <c r="AV158" s="107"/>
      <c r="AW158" s="107"/>
      <c r="AX158" s="107"/>
      <c r="AY158" s="107">
        <v>0</v>
      </c>
      <c r="AZ158" s="107"/>
      <c r="BA158" s="107"/>
      <c r="BB158" s="107"/>
      <c r="BC158" s="107"/>
      <c r="BD158" s="107">
        <v>0</v>
      </c>
      <c r="BE158" s="107"/>
      <c r="BF158" s="107"/>
      <c r="BG158" s="107"/>
      <c r="BH158" s="107"/>
      <c r="BI158" s="107">
        <v>0</v>
      </c>
      <c r="BJ158" s="107"/>
      <c r="BK158" s="107"/>
      <c r="BL158" s="107"/>
      <c r="BM158" s="107"/>
      <c r="BN158" s="107">
        <v>0</v>
      </c>
      <c r="BO158" s="107"/>
      <c r="BP158" s="107"/>
      <c r="BQ158" s="107"/>
      <c r="BR158" s="107"/>
      <c r="CA158" s="74" t="s">
        <v>159</v>
      </c>
    </row>
    <row r="159" spans="1:79" s="63" customFormat="1" ht="12.75" customHeight="1" x14ac:dyDescent="0.2">
      <c r="A159" s="56" t="s">
        <v>160</v>
      </c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8"/>
      <c r="U159" s="108">
        <v>621322</v>
      </c>
      <c r="V159" s="108"/>
      <c r="W159" s="108"/>
      <c r="X159" s="108"/>
      <c r="Y159" s="108"/>
      <c r="Z159" s="108">
        <v>0</v>
      </c>
      <c r="AA159" s="108"/>
      <c r="AB159" s="108"/>
      <c r="AC159" s="108"/>
      <c r="AD159" s="108"/>
      <c r="AE159" s="108">
        <v>656536</v>
      </c>
      <c r="AF159" s="108"/>
      <c r="AG159" s="108"/>
      <c r="AH159" s="108"/>
      <c r="AI159" s="108"/>
      <c r="AJ159" s="108">
        <v>0</v>
      </c>
      <c r="AK159" s="108"/>
      <c r="AL159" s="108"/>
      <c r="AM159" s="108"/>
      <c r="AN159" s="108"/>
      <c r="AO159" s="108">
        <v>484265</v>
      </c>
      <c r="AP159" s="108"/>
      <c r="AQ159" s="108"/>
      <c r="AR159" s="108"/>
      <c r="AS159" s="108"/>
      <c r="AT159" s="108">
        <v>0</v>
      </c>
      <c r="AU159" s="108"/>
      <c r="AV159" s="108"/>
      <c r="AW159" s="108"/>
      <c r="AX159" s="108"/>
      <c r="AY159" s="108">
        <v>0</v>
      </c>
      <c r="AZ159" s="108"/>
      <c r="BA159" s="108"/>
      <c r="BB159" s="108"/>
      <c r="BC159" s="108"/>
      <c r="BD159" s="108">
        <v>0</v>
      </c>
      <c r="BE159" s="108"/>
      <c r="BF159" s="108"/>
      <c r="BG159" s="108"/>
      <c r="BH159" s="108"/>
      <c r="BI159" s="108">
        <v>0</v>
      </c>
      <c r="BJ159" s="108"/>
      <c r="BK159" s="108"/>
      <c r="BL159" s="108"/>
      <c r="BM159" s="108"/>
      <c r="BN159" s="108">
        <v>0</v>
      </c>
      <c r="BO159" s="108"/>
      <c r="BP159" s="108"/>
      <c r="BQ159" s="108"/>
      <c r="BR159" s="108"/>
    </row>
    <row r="160" spans="1:79" s="63" customFormat="1" ht="12.75" customHeight="1" x14ac:dyDescent="0.2">
      <c r="A160" s="56" t="s">
        <v>161</v>
      </c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8"/>
      <c r="U160" s="108">
        <v>22879</v>
      </c>
      <c r="V160" s="108"/>
      <c r="W160" s="108"/>
      <c r="X160" s="108"/>
      <c r="Y160" s="108"/>
      <c r="Z160" s="108">
        <v>0</v>
      </c>
      <c r="AA160" s="108"/>
      <c r="AB160" s="108"/>
      <c r="AC160" s="108"/>
      <c r="AD160" s="108"/>
      <c r="AE160" s="108">
        <v>3813</v>
      </c>
      <c r="AF160" s="108"/>
      <c r="AG160" s="108"/>
      <c r="AH160" s="108"/>
      <c r="AI160" s="108"/>
      <c r="AJ160" s="108">
        <v>0</v>
      </c>
      <c r="AK160" s="108"/>
      <c r="AL160" s="108"/>
      <c r="AM160" s="108"/>
      <c r="AN160" s="108"/>
      <c r="AO160" s="108">
        <v>3784</v>
      </c>
      <c r="AP160" s="108"/>
      <c r="AQ160" s="108"/>
      <c r="AR160" s="108"/>
      <c r="AS160" s="108"/>
      <c r="AT160" s="108">
        <v>0</v>
      </c>
      <c r="AU160" s="108"/>
      <c r="AV160" s="108"/>
      <c r="AW160" s="108"/>
      <c r="AX160" s="108"/>
      <c r="AY160" s="108">
        <v>0</v>
      </c>
      <c r="AZ160" s="108"/>
      <c r="BA160" s="108"/>
      <c r="BB160" s="108"/>
      <c r="BC160" s="108"/>
      <c r="BD160" s="108">
        <v>0</v>
      </c>
      <c r="BE160" s="108"/>
      <c r="BF160" s="108"/>
      <c r="BG160" s="108"/>
      <c r="BH160" s="108"/>
      <c r="BI160" s="108">
        <v>0</v>
      </c>
      <c r="BJ160" s="108"/>
      <c r="BK160" s="108"/>
      <c r="BL160" s="108"/>
      <c r="BM160" s="108"/>
      <c r="BN160" s="108">
        <v>0</v>
      </c>
      <c r="BO160" s="108"/>
      <c r="BP160" s="108"/>
      <c r="BQ160" s="108"/>
      <c r="BR160" s="108"/>
    </row>
    <row r="161" spans="1:70" s="63" customFormat="1" ht="12.75" customHeight="1" x14ac:dyDescent="0.2">
      <c r="A161" s="56" t="s">
        <v>162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8"/>
      <c r="U161" s="108">
        <v>120328</v>
      </c>
      <c r="V161" s="108"/>
      <c r="W161" s="108"/>
      <c r="X161" s="108"/>
      <c r="Y161" s="108"/>
      <c r="Z161" s="108">
        <v>0</v>
      </c>
      <c r="AA161" s="108"/>
      <c r="AB161" s="108"/>
      <c r="AC161" s="108"/>
      <c r="AD161" s="108"/>
      <c r="AE161" s="108">
        <v>143325</v>
      </c>
      <c r="AF161" s="108"/>
      <c r="AG161" s="108"/>
      <c r="AH161" s="108"/>
      <c r="AI161" s="108"/>
      <c r="AJ161" s="108">
        <v>0</v>
      </c>
      <c r="AK161" s="108"/>
      <c r="AL161" s="108"/>
      <c r="AM161" s="108"/>
      <c r="AN161" s="108"/>
      <c r="AO161" s="108">
        <v>142231</v>
      </c>
      <c r="AP161" s="108"/>
      <c r="AQ161" s="108"/>
      <c r="AR161" s="108"/>
      <c r="AS161" s="108"/>
      <c r="AT161" s="108">
        <v>0</v>
      </c>
      <c r="AU161" s="108"/>
      <c r="AV161" s="108"/>
      <c r="AW161" s="108"/>
      <c r="AX161" s="108"/>
      <c r="AY161" s="108">
        <v>0</v>
      </c>
      <c r="AZ161" s="108"/>
      <c r="BA161" s="108"/>
      <c r="BB161" s="108"/>
      <c r="BC161" s="108"/>
      <c r="BD161" s="108">
        <v>0</v>
      </c>
      <c r="BE161" s="108"/>
      <c r="BF161" s="108"/>
      <c r="BG161" s="108"/>
      <c r="BH161" s="108"/>
      <c r="BI161" s="108">
        <v>0</v>
      </c>
      <c r="BJ161" s="108"/>
      <c r="BK161" s="108"/>
      <c r="BL161" s="108"/>
      <c r="BM161" s="108"/>
      <c r="BN161" s="108">
        <v>0</v>
      </c>
      <c r="BO161" s="108"/>
      <c r="BP161" s="108"/>
      <c r="BQ161" s="108"/>
      <c r="BR161" s="108"/>
    </row>
    <row r="162" spans="1:70" s="63" customFormat="1" ht="12.75" customHeight="1" x14ac:dyDescent="0.2">
      <c r="A162" s="56" t="s">
        <v>163</v>
      </c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8"/>
      <c r="U162" s="108">
        <v>31822</v>
      </c>
      <c r="V162" s="108"/>
      <c r="W162" s="108"/>
      <c r="X162" s="108"/>
      <c r="Y162" s="108"/>
      <c r="Z162" s="108">
        <v>0</v>
      </c>
      <c r="AA162" s="108"/>
      <c r="AB162" s="108"/>
      <c r="AC162" s="108"/>
      <c r="AD162" s="108"/>
      <c r="AE162" s="108">
        <v>47987</v>
      </c>
      <c r="AF162" s="108"/>
      <c r="AG162" s="108"/>
      <c r="AH162" s="108"/>
      <c r="AI162" s="108"/>
      <c r="AJ162" s="108">
        <v>0</v>
      </c>
      <c r="AK162" s="108"/>
      <c r="AL162" s="108"/>
      <c r="AM162" s="108"/>
      <c r="AN162" s="108"/>
      <c r="AO162" s="108">
        <v>0</v>
      </c>
      <c r="AP162" s="108"/>
      <c r="AQ162" s="108"/>
      <c r="AR162" s="108"/>
      <c r="AS162" s="108"/>
      <c r="AT162" s="108">
        <v>0</v>
      </c>
      <c r="AU162" s="108"/>
      <c r="AV162" s="108"/>
      <c r="AW162" s="108"/>
      <c r="AX162" s="108"/>
      <c r="AY162" s="108">
        <v>0</v>
      </c>
      <c r="AZ162" s="108"/>
      <c r="BA162" s="108"/>
      <c r="BB162" s="108"/>
      <c r="BC162" s="108"/>
      <c r="BD162" s="108">
        <v>0</v>
      </c>
      <c r="BE162" s="108"/>
      <c r="BF162" s="108"/>
      <c r="BG162" s="108"/>
      <c r="BH162" s="108"/>
      <c r="BI162" s="108">
        <v>0</v>
      </c>
      <c r="BJ162" s="108"/>
      <c r="BK162" s="108"/>
      <c r="BL162" s="108"/>
      <c r="BM162" s="108"/>
      <c r="BN162" s="108">
        <v>0</v>
      </c>
      <c r="BO162" s="108"/>
      <c r="BP162" s="108"/>
      <c r="BQ162" s="108"/>
      <c r="BR162" s="108"/>
    </row>
    <row r="163" spans="1:70" s="74" customFormat="1" ht="12.75" customHeight="1" x14ac:dyDescent="0.2">
      <c r="A163" s="67" t="s">
        <v>164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9"/>
      <c r="U163" s="107">
        <v>62990.13</v>
      </c>
      <c r="V163" s="107"/>
      <c r="W163" s="107"/>
      <c r="X163" s="107"/>
      <c r="Y163" s="107"/>
      <c r="Z163" s="107">
        <v>0</v>
      </c>
      <c r="AA163" s="107"/>
      <c r="AB163" s="107"/>
      <c r="AC163" s="107"/>
      <c r="AD163" s="107"/>
      <c r="AE163" s="107">
        <v>54293</v>
      </c>
      <c r="AF163" s="107"/>
      <c r="AG163" s="107"/>
      <c r="AH163" s="107"/>
      <c r="AI163" s="107"/>
      <c r="AJ163" s="107">
        <v>0</v>
      </c>
      <c r="AK163" s="107"/>
      <c r="AL163" s="107"/>
      <c r="AM163" s="107"/>
      <c r="AN163" s="107"/>
      <c r="AO163" s="107">
        <v>26679</v>
      </c>
      <c r="AP163" s="107"/>
      <c r="AQ163" s="107"/>
      <c r="AR163" s="107"/>
      <c r="AS163" s="107"/>
      <c r="AT163" s="107">
        <v>0</v>
      </c>
      <c r="AU163" s="107"/>
      <c r="AV163" s="107"/>
      <c r="AW163" s="107"/>
      <c r="AX163" s="107"/>
      <c r="AY163" s="107">
        <v>0</v>
      </c>
      <c r="AZ163" s="107"/>
      <c r="BA163" s="107"/>
      <c r="BB163" s="107"/>
      <c r="BC163" s="107"/>
      <c r="BD163" s="107">
        <v>0</v>
      </c>
      <c r="BE163" s="107"/>
      <c r="BF163" s="107"/>
      <c r="BG163" s="107"/>
      <c r="BH163" s="107"/>
      <c r="BI163" s="107">
        <v>0</v>
      </c>
      <c r="BJ163" s="107"/>
      <c r="BK163" s="107"/>
      <c r="BL163" s="107"/>
      <c r="BM163" s="107"/>
      <c r="BN163" s="107">
        <v>0</v>
      </c>
      <c r="BO163" s="107"/>
      <c r="BP163" s="107"/>
      <c r="BQ163" s="107"/>
      <c r="BR163" s="107"/>
    </row>
    <row r="164" spans="1:70" s="63" customFormat="1" ht="12.75" customHeight="1" x14ac:dyDescent="0.2">
      <c r="A164" s="56" t="s">
        <v>165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8"/>
      <c r="U164" s="108">
        <v>62990.13</v>
      </c>
      <c r="V164" s="108"/>
      <c r="W164" s="108"/>
      <c r="X164" s="108"/>
      <c r="Y164" s="108"/>
      <c r="Z164" s="108">
        <v>0</v>
      </c>
      <c r="AA164" s="108"/>
      <c r="AB164" s="108"/>
      <c r="AC164" s="108"/>
      <c r="AD164" s="108"/>
      <c r="AE164" s="108">
        <v>54293</v>
      </c>
      <c r="AF164" s="108"/>
      <c r="AG164" s="108"/>
      <c r="AH164" s="108"/>
      <c r="AI164" s="108"/>
      <c r="AJ164" s="108">
        <v>0</v>
      </c>
      <c r="AK164" s="108"/>
      <c r="AL164" s="108"/>
      <c r="AM164" s="108"/>
      <c r="AN164" s="108"/>
      <c r="AO164" s="108">
        <v>26679</v>
      </c>
      <c r="AP164" s="108"/>
      <c r="AQ164" s="108"/>
      <c r="AR164" s="108"/>
      <c r="AS164" s="108"/>
      <c r="AT164" s="108">
        <v>0</v>
      </c>
      <c r="AU164" s="108"/>
      <c r="AV164" s="108"/>
      <c r="AW164" s="108"/>
      <c r="AX164" s="108"/>
      <c r="AY164" s="108">
        <v>0</v>
      </c>
      <c r="AZ164" s="108"/>
      <c r="BA164" s="108"/>
      <c r="BB164" s="108"/>
      <c r="BC164" s="108"/>
      <c r="BD164" s="108">
        <v>0</v>
      </c>
      <c r="BE164" s="108"/>
      <c r="BF164" s="108"/>
      <c r="BG164" s="108"/>
      <c r="BH164" s="108"/>
      <c r="BI164" s="108">
        <v>0</v>
      </c>
      <c r="BJ164" s="108"/>
      <c r="BK164" s="108"/>
      <c r="BL164" s="108"/>
      <c r="BM164" s="108"/>
      <c r="BN164" s="108">
        <v>0</v>
      </c>
      <c r="BO164" s="108"/>
      <c r="BP164" s="108"/>
      <c r="BQ164" s="108"/>
      <c r="BR164" s="108"/>
    </row>
    <row r="165" spans="1:70" s="74" customFormat="1" ht="25.5" customHeight="1" x14ac:dyDescent="0.2">
      <c r="A165" s="67" t="s">
        <v>166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9"/>
      <c r="U165" s="107">
        <v>59830</v>
      </c>
      <c r="V165" s="107"/>
      <c r="W165" s="107"/>
      <c r="X165" s="107"/>
      <c r="Y165" s="107"/>
      <c r="Z165" s="107">
        <v>0</v>
      </c>
      <c r="AA165" s="107"/>
      <c r="AB165" s="107"/>
      <c r="AC165" s="107"/>
      <c r="AD165" s="107"/>
      <c r="AE165" s="107">
        <v>78045</v>
      </c>
      <c r="AF165" s="107"/>
      <c r="AG165" s="107"/>
      <c r="AH165" s="107"/>
      <c r="AI165" s="107"/>
      <c r="AJ165" s="107">
        <v>0</v>
      </c>
      <c r="AK165" s="107"/>
      <c r="AL165" s="107"/>
      <c r="AM165" s="107"/>
      <c r="AN165" s="107"/>
      <c r="AO165" s="107">
        <v>88248</v>
      </c>
      <c r="AP165" s="107"/>
      <c r="AQ165" s="107"/>
      <c r="AR165" s="107"/>
      <c r="AS165" s="107"/>
      <c r="AT165" s="107">
        <v>0</v>
      </c>
      <c r="AU165" s="107"/>
      <c r="AV165" s="107"/>
      <c r="AW165" s="107"/>
      <c r="AX165" s="107"/>
      <c r="AY165" s="107">
        <v>0</v>
      </c>
      <c r="AZ165" s="107"/>
      <c r="BA165" s="107"/>
      <c r="BB165" s="107"/>
      <c r="BC165" s="107"/>
      <c r="BD165" s="107">
        <v>0</v>
      </c>
      <c r="BE165" s="107"/>
      <c r="BF165" s="107"/>
      <c r="BG165" s="107"/>
      <c r="BH165" s="107"/>
      <c r="BI165" s="107">
        <v>0</v>
      </c>
      <c r="BJ165" s="107"/>
      <c r="BK165" s="107"/>
      <c r="BL165" s="107"/>
      <c r="BM165" s="107"/>
      <c r="BN165" s="107">
        <v>0</v>
      </c>
      <c r="BO165" s="107"/>
      <c r="BP165" s="107"/>
      <c r="BQ165" s="107"/>
      <c r="BR165" s="107"/>
    </row>
    <row r="166" spans="1:70" s="63" customFormat="1" ht="12.75" customHeight="1" x14ac:dyDescent="0.2">
      <c r="A166" s="56" t="s">
        <v>161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8"/>
      <c r="U166" s="108">
        <v>59830</v>
      </c>
      <c r="V166" s="108"/>
      <c r="W166" s="108"/>
      <c r="X166" s="108"/>
      <c r="Y166" s="108"/>
      <c r="Z166" s="108">
        <v>0</v>
      </c>
      <c r="AA166" s="108"/>
      <c r="AB166" s="108"/>
      <c r="AC166" s="108"/>
      <c r="AD166" s="108"/>
      <c r="AE166" s="108">
        <v>78045</v>
      </c>
      <c r="AF166" s="108"/>
      <c r="AG166" s="108"/>
      <c r="AH166" s="108"/>
      <c r="AI166" s="108"/>
      <c r="AJ166" s="108">
        <v>0</v>
      </c>
      <c r="AK166" s="108"/>
      <c r="AL166" s="108"/>
      <c r="AM166" s="108"/>
      <c r="AN166" s="108"/>
      <c r="AO166" s="108">
        <v>88248</v>
      </c>
      <c r="AP166" s="108"/>
      <c r="AQ166" s="108"/>
      <c r="AR166" s="108"/>
      <c r="AS166" s="108"/>
      <c r="AT166" s="108">
        <v>0</v>
      </c>
      <c r="AU166" s="108"/>
      <c r="AV166" s="108"/>
      <c r="AW166" s="108"/>
      <c r="AX166" s="108"/>
      <c r="AY166" s="108">
        <v>0</v>
      </c>
      <c r="AZ166" s="108"/>
      <c r="BA166" s="108"/>
      <c r="BB166" s="108"/>
      <c r="BC166" s="108"/>
      <c r="BD166" s="108">
        <v>0</v>
      </c>
      <c r="BE166" s="108"/>
      <c r="BF166" s="108"/>
      <c r="BG166" s="108"/>
      <c r="BH166" s="108"/>
      <c r="BI166" s="108">
        <v>0</v>
      </c>
      <c r="BJ166" s="108"/>
      <c r="BK166" s="108"/>
      <c r="BL166" s="108"/>
      <c r="BM166" s="108"/>
      <c r="BN166" s="108">
        <v>0</v>
      </c>
      <c r="BO166" s="108"/>
      <c r="BP166" s="108"/>
      <c r="BQ166" s="108"/>
      <c r="BR166" s="108"/>
    </row>
    <row r="167" spans="1:70" s="63" customFormat="1" ht="12.75" customHeight="1" x14ac:dyDescent="0.2">
      <c r="A167" s="56" t="s">
        <v>167</v>
      </c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8"/>
      <c r="U167" s="108">
        <v>469</v>
      </c>
      <c r="V167" s="108"/>
      <c r="W167" s="108"/>
      <c r="X167" s="108"/>
      <c r="Y167" s="108"/>
      <c r="Z167" s="108">
        <v>0</v>
      </c>
      <c r="AA167" s="108"/>
      <c r="AB167" s="108"/>
      <c r="AC167" s="108"/>
      <c r="AD167" s="108"/>
      <c r="AE167" s="108">
        <v>0</v>
      </c>
      <c r="AF167" s="108"/>
      <c r="AG167" s="108"/>
      <c r="AH167" s="108"/>
      <c r="AI167" s="108"/>
      <c r="AJ167" s="108">
        <v>0</v>
      </c>
      <c r="AK167" s="108"/>
      <c r="AL167" s="108"/>
      <c r="AM167" s="108"/>
      <c r="AN167" s="108"/>
      <c r="AO167" s="108">
        <v>20630</v>
      </c>
      <c r="AP167" s="108"/>
      <c r="AQ167" s="108"/>
      <c r="AR167" s="108"/>
      <c r="AS167" s="108"/>
      <c r="AT167" s="108">
        <v>0</v>
      </c>
      <c r="AU167" s="108"/>
      <c r="AV167" s="108"/>
      <c r="AW167" s="108"/>
      <c r="AX167" s="108"/>
      <c r="AY167" s="108">
        <v>0</v>
      </c>
      <c r="AZ167" s="108"/>
      <c r="BA167" s="108"/>
      <c r="BB167" s="108"/>
      <c r="BC167" s="108"/>
      <c r="BD167" s="108">
        <v>0</v>
      </c>
      <c r="BE167" s="108"/>
      <c r="BF167" s="108"/>
      <c r="BG167" s="108"/>
      <c r="BH167" s="108"/>
      <c r="BI167" s="108">
        <v>0</v>
      </c>
      <c r="BJ167" s="108"/>
      <c r="BK167" s="108"/>
      <c r="BL167" s="108"/>
      <c r="BM167" s="108"/>
      <c r="BN167" s="108">
        <v>0</v>
      </c>
      <c r="BO167" s="108"/>
      <c r="BP167" s="108"/>
      <c r="BQ167" s="108"/>
      <c r="BR167" s="108"/>
    </row>
    <row r="168" spans="1:70" s="74" customFormat="1" ht="12.75" customHeight="1" x14ac:dyDescent="0.2">
      <c r="A168" s="67" t="s">
        <v>64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9"/>
      <c r="U168" s="107">
        <v>919640.13</v>
      </c>
      <c r="V168" s="107"/>
      <c r="W168" s="107"/>
      <c r="X168" s="107"/>
      <c r="Y168" s="107"/>
      <c r="Z168" s="107">
        <v>0</v>
      </c>
      <c r="AA168" s="107"/>
      <c r="AB168" s="107"/>
      <c r="AC168" s="107"/>
      <c r="AD168" s="107"/>
      <c r="AE168" s="107">
        <v>983999</v>
      </c>
      <c r="AF168" s="107"/>
      <c r="AG168" s="107"/>
      <c r="AH168" s="107"/>
      <c r="AI168" s="107"/>
      <c r="AJ168" s="107">
        <v>0</v>
      </c>
      <c r="AK168" s="107"/>
      <c r="AL168" s="107"/>
      <c r="AM168" s="107"/>
      <c r="AN168" s="107"/>
      <c r="AO168" s="107">
        <v>765837</v>
      </c>
      <c r="AP168" s="107"/>
      <c r="AQ168" s="107"/>
      <c r="AR168" s="107"/>
      <c r="AS168" s="107"/>
      <c r="AT168" s="107">
        <v>0</v>
      </c>
      <c r="AU168" s="107"/>
      <c r="AV168" s="107"/>
      <c r="AW168" s="107"/>
      <c r="AX168" s="107"/>
      <c r="AY168" s="107">
        <v>0</v>
      </c>
      <c r="AZ168" s="107"/>
      <c r="BA168" s="107"/>
      <c r="BB168" s="107"/>
      <c r="BC168" s="107"/>
      <c r="BD168" s="107">
        <v>0</v>
      </c>
      <c r="BE168" s="107"/>
      <c r="BF168" s="107"/>
      <c r="BG168" s="107"/>
      <c r="BH168" s="107"/>
      <c r="BI168" s="107">
        <v>0</v>
      </c>
      <c r="BJ168" s="107"/>
      <c r="BK168" s="107"/>
      <c r="BL168" s="107"/>
      <c r="BM168" s="107"/>
      <c r="BN168" s="107">
        <v>0</v>
      </c>
      <c r="BO168" s="107"/>
      <c r="BP168" s="107"/>
      <c r="BQ168" s="107"/>
      <c r="BR168" s="107"/>
    </row>
    <row r="169" spans="1:70" s="63" customFormat="1" ht="38.25" customHeight="1" x14ac:dyDescent="0.2">
      <c r="A169" s="56" t="s">
        <v>168</v>
      </c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8"/>
      <c r="U169" s="108" t="s">
        <v>60</v>
      </c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 t="s">
        <v>60</v>
      </c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 t="s">
        <v>60</v>
      </c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 t="s">
        <v>60</v>
      </c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 t="s">
        <v>60</v>
      </c>
      <c r="BJ169" s="108"/>
      <c r="BK169" s="108"/>
      <c r="BL169" s="108"/>
      <c r="BM169" s="108"/>
      <c r="BN169" s="108"/>
      <c r="BO169" s="108"/>
      <c r="BP169" s="108"/>
      <c r="BQ169" s="108"/>
      <c r="BR169" s="108"/>
    </row>
    <row r="172" spans="1:70" ht="14.25" customHeight="1" x14ac:dyDescent="0.2">
      <c r="A172" s="24" t="s">
        <v>169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0" ht="15" customHeight="1" x14ac:dyDescent="0.2">
      <c r="A173" s="31" t="s">
        <v>104</v>
      </c>
      <c r="B173" s="32"/>
      <c r="C173" s="32"/>
      <c r="D173" s="31" t="s">
        <v>170</v>
      </c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3"/>
      <c r="W173" s="34" t="s">
        <v>37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 t="s">
        <v>171</v>
      </c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 t="s">
        <v>172</v>
      </c>
      <c r="AV173" s="34"/>
      <c r="AW173" s="34"/>
      <c r="AX173" s="34"/>
      <c r="AY173" s="34"/>
      <c r="AZ173" s="34"/>
      <c r="BA173" s="34" t="s">
        <v>173</v>
      </c>
      <c r="BB173" s="34"/>
      <c r="BC173" s="34"/>
      <c r="BD173" s="34"/>
      <c r="BE173" s="34"/>
      <c r="BF173" s="34"/>
      <c r="BG173" s="34" t="s">
        <v>174</v>
      </c>
      <c r="BH173" s="34"/>
      <c r="BI173" s="34"/>
      <c r="BJ173" s="34"/>
      <c r="BK173" s="34"/>
      <c r="BL173" s="34"/>
    </row>
    <row r="174" spans="1:70" ht="15" customHeight="1" x14ac:dyDescent="0.2">
      <c r="A174" s="109"/>
      <c r="B174" s="110"/>
      <c r="C174" s="110"/>
      <c r="D174" s="109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1"/>
      <c r="W174" s="34" t="s">
        <v>40</v>
      </c>
      <c r="X174" s="34"/>
      <c r="Y174" s="34"/>
      <c r="Z174" s="34"/>
      <c r="AA174" s="34"/>
      <c r="AB174" s="34"/>
      <c r="AC174" s="34" t="s">
        <v>41</v>
      </c>
      <c r="AD174" s="34"/>
      <c r="AE174" s="34"/>
      <c r="AF174" s="34"/>
      <c r="AG174" s="34"/>
      <c r="AH174" s="34"/>
      <c r="AI174" s="34" t="s">
        <v>40</v>
      </c>
      <c r="AJ174" s="34"/>
      <c r="AK174" s="34"/>
      <c r="AL174" s="34"/>
      <c r="AM174" s="34"/>
      <c r="AN174" s="34"/>
      <c r="AO174" s="34" t="s">
        <v>41</v>
      </c>
      <c r="AP174" s="34"/>
      <c r="AQ174" s="34"/>
      <c r="AR174" s="34"/>
      <c r="AS174" s="34"/>
      <c r="AT174" s="34"/>
      <c r="AU174" s="93" t="s">
        <v>40</v>
      </c>
      <c r="AV174" s="93"/>
      <c r="AW174" s="93"/>
      <c r="AX174" s="93" t="s">
        <v>41</v>
      </c>
      <c r="AY174" s="93"/>
      <c r="AZ174" s="93"/>
      <c r="BA174" s="93" t="s">
        <v>40</v>
      </c>
      <c r="BB174" s="93"/>
      <c r="BC174" s="93"/>
      <c r="BD174" s="93" t="s">
        <v>41</v>
      </c>
      <c r="BE174" s="93"/>
      <c r="BF174" s="93"/>
      <c r="BG174" s="93" t="s">
        <v>40</v>
      </c>
      <c r="BH174" s="93"/>
      <c r="BI174" s="93"/>
      <c r="BJ174" s="93" t="s">
        <v>41</v>
      </c>
      <c r="BK174" s="93"/>
      <c r="BL174" s="93"/>
    </row>
    <row r="175" spans="1:70" ht="57" customHeight="1" x14ac:dyDescent="0.2">
      <c r="A175" s="35"/>
      <c r="B175" s="36"/>
      <c r="C175" s="36"/>
      <c r="D175" s="3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7"/>
      <c r="W175" s="34" t="s">
        <v>175</v>
      </c>
      <c r="X175" s="34"/>
      <c r="Y175" s="34"/>
      <c r="Z175" s="34" t="s">
        <v>176</v>
      </c>
      <c r="AA175" s="34"/>
      <c r="AB175" s="34"/>
      <c r="AC175" s="34" t="s">
        <v>175</v>
      </c>
      <c r="AD175" s="34"/>
      <c r="AE175" s="34"/>
      <c r="AF175" s="34" t="s">
        <v>176</v>
      </c>
      <c r="AG175" s="34"/>
      <c r="AH175" s="34"/>
      <c r="AI175" s="34" t="s">
        <v>175</v>
      </c>
      <c r="AJ175" s="34"/>
      <c r="AK175" s="34"/>
      <c r="AL175" s="34" t="s">
        <v>176</v>
      </c>
      <c r="AM175" s="34"/>
      <c r="AN175" s="34"/>
      <c r="AO175" s="34" t="s">
        <v>175</v>
      </c>
      <c r="AP175" s="34"/>
      <c r="AQ175" s="34"/>
      <c r="AR175" s="34" t="s">
        <v>176</v>
      </c>
      <c r="AS175" s="34"/>
      <c r="AT175" s="34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</row>
    <row r="176" spans="1:70" ht="15" customHeight="1" x14ac:dyDescent="0.2">
      <c r="A176" s="38">
        <v>1</v>
      </c>
      <c r="B176" s="39"/>
      <c r="C176" s="39"/>
      <c r="D176" s="38">
        <v>2</v>
      </c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40"/>
      <c r="W176" s="34">
        <v>3</v>
      </c>
      <c r="X176" s="34"/>
      <c r="Y176" s="34"/>
      <c r="Z176" s="34">
        <v>4</v>
      </c>
      <c r="AA176" s="34"/>
      <c r="AB176" s="34"/>
      <c r="AC176" s="34">
        <v>5</v>
      </c>
      <c r="AD176" s="34"/>
      <c r="AE176" s="34"/>
      <c r="AF176" s="34">
        <v>6</v>
      </c>
      <c r="AG176" s="34"/>
      <c r="AH176" s="34"/>
      <c r="AI176" s="34">
        <v>7</v>
      </c>
      <c r="AJ176" s="34"/>
      <c r="AK176" s="34"/>
      <c r="AL176" s="34">
        <v>8</v>
      </c>
      <c r="AM176" s="34"/>
      <c r="AN176" s="34"/>
      <c r="AO176" s="34">
        <v>9</v>
      </c>
      <c r="AP176" s="34"/>
      <c r="AQ176" s="34"/>
      <c r="AR176" s="34">
        <v>10</v>
      </c>
      <c r="AS176" s="34"/>
      <c r="AT176" s="34"/>
      <c r="AU176" s="34">
        <v>11</v>
      </c>
      <c r="AV176" s="34"/>
      <c r="AW176" s="34"/>
      <c r="AX176" s="34">
        <v>12</v>
      </c>
      <c r="AY176" s="34"/>
      <c r="AZ176" s="34"/>
      <c r="BA176" s="34">
        <v>13</v>
      </c>
      <c r="BB176" s="34"/>
      <c r="BC176" s="34"/>
      <c r="BD176" s="34">
        <v>14</v>
      </c>
      <c r="BE176" s="34"/>
      <c r="BF176" s="34"/>
      <c r="BG176" s="34">
        <v>15</v>
      </c>
      <c r="BH176" s="34"/>
      <c r="BI176" s="34"/>
      <c r="BJ176" s="34">
        <v>16</v>
      </c>
      <c r="BK176" s="34"/>
      <c r="BL176" s="34"/>
    </row>
    <row r="177" spans="1:79" s="88" customFormat="1" ht="12.75" hidden="1" customHeight="1" x14ac:dyDescent="0.2">
      <c r="A177" s="44" t="s">
        <v>106</v>
      </c>
      <c r="B177" s="45"/>
      <c r="C177" s="45"/>
      <c r="D177" s="44" t="s">
        <v>47</v>
      </c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6"/>
      <c r="W177" s="76" t="s">
        <v>177</v>
      </c>
      <c r="X177" s="76"/>
      <c r="Y177" s="76"/>
      <c r="Z177" s="76" t="s">
        <v>178</v>
      </c>
      <c r="AA177" s="76"/>
      <c r="AB177" s="76"/>
      <c r="AC177" s="101" t="s">
        <v>179</v>
      </c>
      <c r="AD177" s="101"/>
      <c r="AE177" s="101"/>
      <c r="AF177" s="101" t="s">
        <v>180</v>
      </c>
      <c r="AG177" s="101"/>
      <c r="AH177" s="101"/>
      <c r="AI177" s="76" t="s">
        <v>181</v>
      </c>
      <c r="AJ177" s="76"/>
      <c r="AK177" s="76"/>
      <c r="AL177" s="76" t="s">
        <v>182</v>
      </c>
      <c r="AM177" s="76"/>
      <c r="AN177" s="76"/>
      <c r="AO177" s="101" t="s">
        <v>183</v>
      </c>
      <c r="AP177" s="101"/>
      <c r="AQ177" s="101"/>
      <c r="AR177" s="101" t="s">
        <v>184</v>
      </c>
      <c r="AS177" s="101"/>
      <c r="AT177" s="101"/>
      <c r="AU177" s="76" t="s">
        <v>129</v>
      </c>
      <c r="AV177" s="76"/>
      <c r="AW177" s="76"/>
      <c r="AX177" s="101" t="s">
        <v>130</v>
      </c>
      <c r="AY177" s="101"/>
      <c r="AZ177" s="101"/>
      <c r="BA177" s="76" t="s">
        <v>150</v>
      </c>
      <c r="BB177" s="76"/>
      <c r="BC177" s="76"/>
      <c r="BD177" s="101" t="s">
        <v>151</v>
      </c>
      <c r="BE177" s="101"/>
      <c r="BF177" s="101"/>
      <c r="BG177" s="76" t="s">
        <v>152</v>
      </c>
      <c r="BH177" s="76"/>
      <c r="BI177" s="76"/>
      <c r="BJ177" s="101" t="s">
        <v>153</v>
      </c>
      <c r="BK177" s="101"/>
      <c r="BL177" s="101"/>
      <c r="CA177" s="88" t="s">
        <v>185</v>
      </c>
    </row>
    <row r="178" spans="1:79" s="63" customFormat="1" ht="12.75" customHeight="1" x14ac:dyDescent="0.2">
      <c r="A178" s="53">
        <v>1</v>
      </c>
      <c r="B178" s="54"/>
      <c r="C178" s="54"/>
      <c r="D178" s="56" t="s">
        <v>186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8"/>
      <c r="W178" s="105">
        <v>2</v>
      </c>
      <c r="X178" s="105"/>
      <c r="Y178" s="105"/>
      <c r="Z178" s="105">
        <v>2</v>
      </c>
      <c r="AA178" s="105"/>
      <c r="AB178" s="105"/>
      <c r="AC178" s="105">
        <v>0</v>
      </c>
      <c r="AD178" s="105"/>
      <c r="AE178" s="105"/>
      <c r="AF178" s="105">
        <v>0</v>
      </c>
      <c r="AG178" s="105"/>
      <c r="AH178" s="105"/>
      <c r="AI178" s="105">
        <v>2</v>
      </c>
      <c r="AJ178" s="105"/>
      <c r="AK178" s="105"/>
      <c r="AL178" s="105">
        <v>2</v>
      </c>
      <c r="AM178" s="105"/>
      <c r="AN178" s="105"/>
      <c r="AO178" s="105">
        <v>0</v>
      </c>
      <c r="AP178" s="105"/>
      <c r="AQ178" s="105"/>
      <c r="AR178" s="105">
        <v>0</v>
      </c>
      <c r="AS178" s="105"/>
      <c r="AT178" s="105"/>
      <c r="AU178" s="105">
        <v>2</v>
      </c>
      <c r="AV178" s="105"/>
      <c r="AW178" s="105"/>
      <c r="AX178" s="105">
        <v>0</v>
      </c>
      <c r="AY178" s="105"/>
      <c r="AZ178" s="105"/>
      <c r="BA178" s="105">
        <v>0</v>
      </c>
      <c r="BB178" s="105"/>
      <c r="BC178" s="105"/>
      <c r="BD178" s="105">
        <v>0</v>
      </c>
      <c r="BE178" s="105"/>
      <c r="BF178" s="105"/>
      <c r="BG178" s="105">
        <v>0</v>
      </c>
      <c r="BH178" s="105"/>
      <c r="BI178" s="105"/>
      <c r="BJ178" s="105">
        <v>0</v>
      </c>
      <c r="BK178" s="105"/>
      <c r="BL178" s="105"/>
      <c r="CA178" s="63" t="s">
        <v>187</v>
      </c>
    </row>
    <row r="179" spans="1:79" s="63" customFormat="1" ht="12.75" customHeight="1" x14ac:dyDescent="0.2">
      <c r="A179" s="53">
        <v>2</v>
      </c>
      <c r="B179" s="54"/>
      <c r="C179" s="54"/>
      <c r="D179" s="56" t="s">
        <v>188</v>
      </c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8"/>
      <c r="W179" s="105">
        <v>1</v>
      </c>
      <c r="X179" s="105"/>
      <c r="Y179" s="105"/>
      <c r="Z179" s="105">
        <v>1</v>
      </c>
      <c r="AA179" s="105"/>
      <c r="AB179" s="105"/>
      <c r="AC179" s="105">
        <v>0</v>
      </c>
      <c r="AD179" s="105"/>
      <c r="AE179" s="105"/>
      <c r="AF179" s="105">
        <v>0</v>
      </c>
      <c r="AG179" s="105"/>
      <c r="AH179" s="105"/>
      <c r="AI179" s="105">
        <v>1</v>
      </c>
      <c r="AJ179" s="105"/>
      <c r="AK179" s="105"/>
      <c r="AL179" s="105">
        <v>1</v>
      </c>
      <c r="AM179" s="105"/>
      <c r="AN179" s="105"/>
      <c r="AO179" s="105">
        <v>0</v>
      </c>
      <c r="AP179" s="105"/>
      <c r="AQ179" s="105"/>
      <c r="AR179" s="105">
        <v>0</v>
      </c>
      <c r="AS179" s="105"/>
      <c r="AT179" s="105"/>
      <c r="AU179" s="105">
        <v>1</v>
      </c>
      <c r="AV179" s="105"/>
      <c r="AW179" s="105"/>
      <c r="AX179" s="105">
        <v>0</v>
      </c>
      <c r="AY179" s="105"/>
      <c r="AZ179" s="105"/>
      <c r="BA179" s="105">
        <v>0</v>
      </c>
      <c r="BB179" s="105"/>
      <c r="BC179" s="105"/>
      <c r="BD179" s="105">
        <v>0</v>
      </c>
      <c r="BE179" s="105"/>
      <c r="BF179" s="105"/>
      <c r="BG179" s="105">
        <v>0</v>
      </c>
      <c r="BH179" s="105"/>
      <c r="BI179" s="105"/>
      <c r="BJ179" s="105">
        <v>0</v>
      </c>
      <c r="BK179" s="105"/>
      <c r="BL179" s="105"/>
    </row>
    <row r="180" spans="1:79" s="63" customFormat="1" ht="12.75" customHeight="1" x14ac:dyDescent="0.2">
      <c r="A180" s="53">
        <v>3</v>
      </c>
      <c r="B180" s="54"/>
      <c r="C180" s="54"/>
      <c r="D180" s="56" t="s">
        <v>189</v>
      </c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8"/>
      <c r="W180" s="105">
        <v>2</v>
      </c>
      <c r="X180" s="105"/>
      <c r="Y180" s="105"/>
      <c r="Z180" s="105">
        <v>2</v>
      </c>
      <c r="AA180" s="105"/>
      <c r="AB180" s="105"/>
      <c r="AC180" s="105">
        <v>0</v>
      </c>
      <c r="AD180" s="105"/>
      <c r="AE180" s="105"/>
      <c r="AF180" s="105">
        <v>0</v>
      </c>
      <c r="AG180" s="105"/>
      <c r="AH180" s="105"/>
      <c r="AI180" s="105">
        <v>2</v>
      </c>
      <c r="AJ180" s="105"/>
      <c r="AK180" s="105"/>
      <c r="AL180" s="105">
        <v>2</v>
      </c>
      <c r="AM180" s="105"/>
      <c r="AN180" s="105"/>
      <c r="AO180" s="105">
        <v>0</v>
      </c>
      <c r="AP180" s="105"/>
      <c r="AQ180" s="105"/>
      <c r="AR180" s="105">
        <v>0</v>
      </c>
      <c r="AS180" s="105"/>
      <c r="AT180" s="105"/>
      <c r="AU180" s="105">
        <v>2</v>
      </c>
      <c r="AV180" s="105"/>
      <c r="AW180" s="105"/>
      <c r="AX180" s="105">
        <v>0</v>
      </c>
      <c r="AY180" s="105"/>
      <c r="AZ180" s="105"/>
      <c r="BA180" s="105">
        <v>0</v>
      </c>
      <c r="BB180" s="105"/>
      <c r="BC180" s="105"/>
      <c r="BD180" s="105">
        <v>0</v>
      </c>
      <c r="BE180" s="105"/>
      <c r="BF180" s="105"/>
      <c r="BG180" s="105">
        <v>0</v>
      </c>
      <c r="BH180" s="105"/>
      <c r="BI180" s="105"/>
      <c r="BJ180" s="105">
        <v>0</v>
      </c>
      <c r="BK180" s="105"/>
      <c r="BL180" s="105"/>
    </row>
    <row r="181" spans="1:79" s="63" customFormat="1" ht="12.75" customHeight="1" x14ac:dyDescent="0.2">
      <c r="A181" s="53">
        <v>4</v>
      </c>
      <c r="B181" s="54"/>
      <c r="C181" s="54"/>
      <c r="D181" s="56" t="s">
        <v>190</v>
      </c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8"/>
      <c r="W181" s="105">
        <v>4</v>
      </c>
      <c r="X181" s="105"/>
      <c r="Y181" s="105"/>
      <c r="Z181" s="105">
        <v>4</v>
      </c>
      <c r="AA181" s="105"/>
      <c r="AB181" s="105"/>
      <c r="AC181" s="105">
        <v>0</v>
      </c>
      <c r="AD181" s="105"/>
      <c r="AE181" s="105"/>
      <c r="AF181" s="105">
        <v>0</v>
      </c>
      <c r="AG181" s="105"/>
      <c r="AH181" s="105"/>
      <c r="AI181" s="105">
        <v>4</v>
      </c>
      <c r="AJ181" s="105"/>
      <c r="AK181" s="105"/>
      <c r="AL181" s="105">
        <v>4</v>
      </c>
      <c r="AM181" s="105"/>
      <c r="AN181" s="105"/>
      <c r="AO181" s="105">
        <v>0</v>
      </c>
      <c r="AP181" s="105"/>
      <c r="AQ181" s="105"/>
      <c r="AR181" s="105">
        <v>0</v>
      </c>
      <c r="AS181" s="105"/>
      <c r="AT181" s="105"/>
      <c r="AU181" s="105">
        <v>4</v>
      </c>
      <c r="AV181" s="105"/>
      <c r="AW181" s="105"/>
      <c r="AX181" s="105">
        <v>0</v>
      </c>
      <c r="AY181" s="105"/>
      <c r="AZ181" s="105"/>
      <c r="BA181" s="105">
        <v>0</v>
      </c>
      <c r="BB181" s="105"/>
      <c r="BC181" s="105"/>
      <c r="BD181" s="105">
        <v>0</v>
      </c>
      <c r="BE181" s="105"/>
      <c r="BF181" s="105"/>
      <c r="BG181" s="105">
        <v>0</v>
      </c>
      <c r="BH181" s="105"/>
      <c r="BI181" s="105"/>
      <c r="BJ181" s="105">
        <v>0</v>
      </c>
      <c r="BK181" s="105"/>
      <c r="BL181" s="105"/>
    </row>
    <row r="182" spans="1:79" s="74" customFormat="1" ht="12.75" customHeight="1" x14ac:dyDescent="0.2">
      <c r="A182" s="64">
        <v>5</v>
      </c>
      <c r="B182" s="65"/>
      <c r="C182" s="65"/>
      <c r="D182" s="67" t="s">
        <v>191</v>
      </c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9"/>
      <c r="W182" s="103">
        <v>9</v>
      </c>
      <c r="X182" s="103"/>
      <c r="Y182" s="103"/>
      <c r="Z182" s="103">
        <v>9</v>
      </c>
      <c r="AA182" s="103"/>
      <c r="AB182" s="103"/>
      <c r="AC182" s="103">
        <v>0</v>
      </c>
      <c r="AD182" s="103"/>
      <c r="AE182" s="103"/>
      <c r="AF182" s="103">
        <v>0</v>
      </c>
      <c r="AG182" s="103"/>
      <c r="AH182" s="103"/>
      <c r="AI182" s="103">
        <v>9</v>
      </c>
      <c r="AJ182" s="103"/>
      <c r="AK182" s="103"/>
      <c r="AL182" s="103">
        <v>9</v>
      </c>
      <c r="AM182" s="103"/>
      <c r="AN182" s="103"/>
      <c r="AO182" s="103">
        <v>0</v>
      </c>
      <c r="AP182" s="103"/>
      <c r="AQ182" s="103"/>
      <c r="AR182" s="103">
        <v>0</v>
      </c>
      <c r="AS182" s="103"/>
      <c r="AT182" s="103"/>
      <c r="AU182" s="103">
        <v>9</v>
      </c>
      <c r="AV182" s="103"/>
      <c r="AW182" s="103"/>
      <c r="AX182" s="103">
        <v>0</v>
      </c>
      <c r="AY182" s="103"/>
      <c r="AZ182" s="103"/>
      <c r="BA182" s="103">
        <v>0</v>
      </c>
      <c r="BB182" s="103"/>
      <c r="BC182" s="103"/>
      <c r="BD182" s="103">
        <v>0</v>
      </c>
      <c r="BE182" s="103"/>
      <c r="BF182" s="103"/>
      <c r="BG182" s="103">
        <v>0</v>
      </c>
      <c r="BH182" s="103"/>
      <c r="BI182" s="103"/>
      <c r="BJ182" s="103">
        <v>0</v>
      </c>
      <c r="BK182" s="103"/>
      <c r="BL182" s="103"/>
    </row>
    <row r="183" spans="1:79" s="63" customFormat="1" ht="25.5" customHeight="1" x14ac:dyDescent="0.2">
      <c r="A183" s="53">
        <v>6</v>
      </c>
      <c r="B183" s="54"/>
      <c r="C183" s="54"/>
      <c r="D183" s="56" t="s">
        <v>192</v>
      </c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8"/>
      <c r="W183" s="105" t="s">
        <v>60</v>
      </c>
      <c r="X183" s="105"/>
      <c r="Y183" s="105"/>
      <c r="Z183" s="105" t="s">
        <v>60</v>
      </c>
      <c r="AA183" s="105"/>
      <c r="AB183" s="105"/>
      <c r="AC183" s="105"/>
      <c r="AD183" s="105"/>
      <c r="AE183" s="105"/>
      <c r="AF183" s="105"/>
      <c r="AG183" s="105"/>
      <c r="AH183" s="105"/>
      <c r="AI183" s="105" t="s">
        <v>60</v>
      </c>
      <c r="AJ183" s="105"/>
      <c r="AK183" s="105"/>
      <c r="AL183" s="105" t="s">
        <v>60</v>
      </c>
      <c r="AM183" s="105"/>
      <c r="AN183" s="105"/>
      <c r="AO183" s="105"/>
      <c r="AP183" s="105"/>
      <c r="AQ183" s="105"/>
      <c r="AR183" s="105"/>
      <c r="AS183" s="105"/>
      <c r="AT183" s="105"/>
      <c r="AU183" s="105" t="s">
        <v>60</v>
      </c>
      <c r="AV183" s="105"/>
      <c r="AW183" s="105"/>
      <c r="AX183" s="105"/>
      <c r="AY183" s="105"/>
      <c r="AZ183" s="105"/>
      <c r="BA183" s="105" t="s">
        <v>60</v>
      </c>
      <c r="BB183" s="105"/>
      <c r="BC183" s="105"/>
      <c r="BD183" s="105"/>
      <c r="BE183" s="105"/>
      <c r="BF183" s="105"/>
      <c r="BG183" s="105" t="s">
        <v>60</v>
      </c>
      <c r="BH183" s="105"/>
      <c r="BI183" s="105"/>
      <c r="BJ183" s="105"/>
      <c r="BK183" s="105"/>
      <c r="BL183" s="105"/>
    </row>
    <row r="186" spans="1:79" ht="14.25" customHeight="1" x14ac:dyDescent="0.2">
      <c r="A186" s="24" t="s">
        <v>193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</row>
    <row r="187" spans="1:79" ht="14.25" customHeight="1" x14ac:dyDescent="0.2">
      <c r="A187" s="24" t="s">
        <v>194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</row>
    <row r="188" spans="1:79" ht="15" customHeight="1" x14ac:dyDescent="0.2">
      <c r="A188" s="30" t="s">
        <v>34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</row>
    <row r="189" spans="1:79" ht="15" customHeight="1" x14ac:dyDescent="0.2">
      <c r="A189" s="34" t="s">
        <v>104</v>
      </c>
      <c r="B189" s="34"/>
      <c r="C189" s="34"/>
      <c r="D189" s="34"/>
      <c r="E189" s="34"/>
      <c r="F189" s="34"/>
      <c r="G189" s="34" t="s">
        <v>195</v>
      </c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 t="s">
        <v>196</v>
      </c>
      <c r="U189" s="34"/>
      <c r="V189" s="34"/>
      <c r="W189" s="34"/>
      <c r="X189" s="34"/>
      <c r="Y189" s="34"/>
      <c r="Z189" s="34"/>
      <c r="AA189" s="38" t="s">
        <v>37</v>
      </c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3"/>
      <c r="AP189" s="38" t="s">
        <v>38</v>
      </c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40"/>
      <c r="BE189" s="38" t="s">
        <v>39</v>
      </c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40"/>
    </row>
    <row r="190" spans="1:79" ht="32.1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 t="s">
        <v>40</v>
      </c>
      <c r="AB190" s="34"/>
      <c r="AC190" s="34"/>
      <c r="AD190" s="34"/>
      <c r="AE190" s="34"/>
      <c r="AF190" s="34" t="s">
        <v>41</v>
      </c>
      <c r="AG190" s="34"/>
      <c r="AH190" s="34"/>
      <c r="AI190" s="34"/>
      <c r="AJ190" s="34"/>
      <c r="AK190" s="34" t="s">
        <v>197</v>
      </c>
      <c r="AL190" s="34"/>
      <c r="AM190" s="34"/>
      <c r="AN190" s="34"/>
      <c r="AO190" s="34"/>
      <c r="AP190" s="34" t="s">
        <v>40</v>
      </c>
      <c r="AQ190" s="34"/>
      <c r="AR190" s="34"/>
      <c r="AS190" s="34"/>
      <c r="AT190" s="34"/>
      <c r="AU190" s="34" t="s">
        <v>41</v>
      </c>
      <c r="AV190" s="34"/>
      <c r="AW190" s="34"/>
      <c r="AX190" s="34"/>
      <c r="AY190" s="34"/>
      <c r="AZ190" s="34" t="s">
        <v>44</v>
      </c>
      <c r="BA190" s="34"/>
      <c r="BB190" s="34"/>
      <c r="BC190" s="34"/>
      <c r="BD190" s="34"/>
      <c r="BE190" s="34" t="s">
        <v>40</v>
      </c>
      <c r="BF190" s="34"/>
      <c r="BG190" s="34"/>
      <c r="BH190" s="34"/>
      <c r="BI190" s="34"/>
      <c r="BJ190" s="34" t="s">
        <v>41</v>
      </c>
      <c r="BK190" s="34"/>
      <c r="BL190" s="34"/>
      <c r="BM190" s="34"/>
      <c r="BN190" s="34"/>
      <c r="BO190" s="34" t="s">
        <v>198</v>
      </c>
      <c r="BP190" s="34"/>
      <c r="BQ190" s="34"/>
      <c r="BR190" s="34"/>
      <c r="BS190" s="34"/>
    </row>
    <row r="191" spans="1:79" ht="15" customHeight="1" x14ac:dyDescent="0.2">
      <c r="A191" s="34">
        <v>1</v>
      </c>
      <c r="B191" s="34"/>
      <c r="C191" s="34"/>
      <c r="D191" s="34"/>
      <c r="E191" s="34"/>
      <c r="F191" s="34"/>
      <c r="G191" s="34">
        <v>2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>
        <v>3</v>
      </c>
      <c r="U191" s="34"/>
      <c r="V191" s="34"/>
      <c r="W191" s="34"/>
      <c r="X191" s="34"/>
      <c r="Y191" s="34"/>
      <c r="Z191" s="34"/>
      <c r="AA191" s="34">
        <v>4</v>
      </c>
      <c r="AB191" s="34"/>
      <c r="AC191" s="34"/>
      <c r="AD191" s="34"/>
      <c r="AE191" s="34"/>
      <c r="AF191" s="34">
        <v>5</v>
      </c>
      <c r="AG191" s="34"/>
      <c r="AH191" s="34"/>
      <c r="AI191" s="34"/>
      <c r="AJ191" s="34"/>
      <c r="AK191" s="34">
        <v>6</v>
      </c>
      <c r="AL191" s="34"/>
      <c r="AM191" s="34"/>
      <c r="AN191" s="34"/>
      <c r="AO191" s="34"/>
      <c r="AP191" s="34">
        <v>7</v>
      </c>
      <c r="AQ191" s="34"/>
      <c r="AR191" s="34"/>
      <c r="AS191" s="34"/>
      <c r="AT191" s="34"/>
      <c r="AU191" s="34">
        <v>8</v>
      </c>
      <c r="AV191" s="34"/>
      <c r="AW191" s="34"/>
      <c r="AX191" s="34"/>
      <c r="AY191" s="34"/>
      <c r="AZ191" s="34">
        <v>9</v>
      </c>
      <c r="BA191" s="34"/>
      <c r="BB191" s="34"/>
      <c r="BC191" s="34"/>
      <c r="BD191" s="34"/>
      <c r="BE191" s="34">
        <v>10</v>
      </c>
      <c r="BF191" s="34"/>
      <c r="BG191" s="34"/>
      <c r="BH191" s="34"/>
      <c r="BI191" s="34"/>
      <c r="BJ191" s="34">
        <v>11</v>
      </c>
      <c r="BK191" s="34"/>
      <c r="BL191" s="34"/>
      <c r="BM191" s="34"/>
      <c r="BN191" s="34"/>
      <c r="BO191" s="34">
        <v>12</v>
      </c>
      <c r="BP191" s="34"/>
      <c r="BQ191" s="34"/>
      <c r="BR191" s="34"/>
      <c r="BS191" s="34"/>
    </row>
    <row r="192" spans="1:79" s="88" customFormat="1" ht="15" hidden="1" customHeight="1" x14ac:dyDescent="0.2">
      <c r="A192" s="76" t="s">
        <v>106</v>
      </c>
      <c r="B192" s="76"/>
      <c r="C192" s="76"/>
      <c r="D192" s="76"/>
      <c r="E192" s="76"/>
      <c r="F192" s="76"/>
      <c r="G192" s="114" t="s">
        <v>47</v>
      </c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 t="s">
        <v>199</v>
      </c>
      <c r="U192" s="114"/>
      <c r="V192" s="114"/>
      <c r="W192" s="114"/>
      <c r="X192" s="114"/>
      <c r="Y192" s="114"/>
      <c r="Z192" s="114"/>
      <c r="AA192" s="101" t="s">
        <v>48</v>
      </c>
      <c r="AB192" s="101"/>
      <c r="AC192" s="101"/>
      <c r="AD192" s="101"/>
      <c r="AE192" s="101"/>
      <c r="AF192" s="101" t="s">
        <v>49</v>
      </c>
      <c r="AG192" s="101"/>
      <c r="AH192" s="101"/>
      <c r="AI192" s="101"/>
      <c r="AJ192" s="101"/>
      <c r="AK192" s="89" t="s">
        <v>200</v>
      </c>
      <c r="AL192" s="89"/>
      <c r="AM192" s="89"/>
      <c r="AN192" s="89"/>
      <c r="AO192" s="89"/>
      <c r="AP192" s="101" t="s">
        <v>52</v>
      </c>
      <c r="AQ192" s="101"/>
      <c r="AR192" s="101"/>
      <c r="AS192" s="101"/>
      <c r="AT192" s="101"/>
      <c r="AU192" s="101" t="s">
        <v>53</v>
      </c>
      <c r="AV192" s="101"/>
      <c r="AW192" s="101"/>
      <c r="AX192" s="101"/>
      <c r="AY192" s="101"/>
      <c r="AZ192" s="89" t="s">
        <v>200</v>
      </c>
      <c r="BA192" s="89"/>
      <c r="BB192" s="89"/>
      <c r="BC192" s="89"/>
      <c r="BD192" s="89"/>
      <c r="BE192" s="101" t="s">
        <v>55</v>
      </c>
      <c r="BF192" s="101"/>
      <c r="BG192" s="101"/>
      <c r="BH192" s="101"/>
      <c r="BI192" s="101"/>
      <c r="BJ192" s="101" t="s">
        <v>56</v>
      </c>
      <c r="BK192" s="101"/>
      <c r="BL192" s="101"/>
      <c r="BM192" s="101"/>
      <c r="BN192" s="101"/>
      <c r="BO192" s="89" t="s">
        <v>200</v>
      </c>
      <c r="BP192" s="89"/>
      <c r="BQ192" s="89"/>
      <c r="BR192" s="89"/>
      <c r="BS192" s="89"/>
      <c r="CA192" s="88" t="s">
        <v>201</v>
      </c>
    </row>
    <row r="193" spans="1:79" s="74" customFormat="1" ht="12.75" customHeight="1" x14ac:dyDescent="0.2">
      <c r="A193" s="99"/>
      <c r="B193" s="99"/>
      <c r="C193" s="99"/>
      <c r="D193" s="99"/>
      <c r="E193" s="99"/>
      <c r="F193" s="99"/>
      <c r="G193" s="115" t="s">
        <v>64</v>
      </c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6"/>
      <c r="U193" s="116"/>
      <c r="V193" s="116"/>
      <c r="W193" s="116"/>
      <c r="X193" s="116"/>
      <c r="Y193" s="116"/>
      <c r="Z193" s="116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>
        <f>IF(ISNUMBER(AA193),AA193,0)+IF(ISNUMBER(AF193),AF193,0)</f>
        <v>0</v>
      </c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>
        <f>IF(ISNUMBER(AP193),AP193,0)+IF(ISNUMBER(AU193),AU193,0)</f>
        <v>0</v>
      </c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>
        <f>IF(ISNUMBER(BE193),BE193,0)+IF(ISNUMBER(BJ193),BJ193,0)</f>
        <v>0</v>
      </c>
      <c r="BP193" s="107"/>
      <c r="BQ193" s="107"/>
      <c r="BR193" s="107"/>
      <c r="BS193" s="107"/>
      <c r="CA193" s="74" t="s">
        <v>202</v>
      </c>
    </row>
    <row r="195" spans="1:79" ht="13.5" customHeight="1" x14ac:dyDescent="0.2">
      <c r="A195" s="24" t="s">
        <v>203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</row>
    <row r="196" spans="1:79" ht="15" customHeight="1" x14ac:dyDescent="0.2">
      <c r="A196" s="75" t="s">
        <v>34</v>
      </c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  <c r="AV196" s="75"/>
      <c r="AW196" s="75"/>
      <c r="AX196" s="75"/>
      <c r="AY196" s="75"/>
      <c r="AZ196" s="75"/>
      <c r="BA196" s="75"/>
      <c r="BB196" s="75"/>
      <c r="BC196" s="75"/>
      <c r="BD196" s="75"/>
    </row>
    <row r="197" spans="1:79" ht="15" customHeight="1" x14ac:dyDescent="0.2">
      <c r="A197" s="34" t="s">
        <v>104</v>
      </c>
      <c r="B197" s="34"/>
      <c r="C197" s="34"/>
      <c r="D197" s="34"/>
      <c r="E197" s="34"/>
      <c r="F197" s="34"/>
      <c r="G197" s="34" t="s">
        <v>195</v>
      </c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 t="s">
        <v>196</v>
      </c>
      <c r="U197" s="34"/>
      <c r="V197" s="34"/>
      <c r="W197" s="34"/>
      <c r="X197" s="34"/>
      <c r="Y197" s="34"/>
      <c r="Z197" s="34"/>
      <c r="AA197" s="38" t="s">
        <v>66</v>
      </c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3"/>
      <c r="AP197" s="38" t="s">
        <v>67</v>
      </c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40"/>
    </row>
    <row r="198" spans="1:79" ht="32.1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 t="s">
        <v>40</v>
      </c>
      <c r="AB198" s="34"/>
      <c r="AC198" s="34"/>
      <c r="AD198" s="34"/>
      <c r="AE198" s="34"/>
      <c r="AF198" s="34" t="s">
        <v>41</v>
      </c>
      <c r="AG198" s="34"/>
      <c r="AH198" s="34"/>
      <c r="AI198" s="34"/>
      <c r="AJ198" s="34"/>
      <c r="AK198" s="34" t="s">
        <v>197</v>
      </c>
      <c r="AL198" s="34"/>
      <c r="AM198" s="34"/>
      <c r="AN198" s="34"/>
      <c r="AO198" s="34"/>
      <c r="AP198" s="34" t="s">
        <v>40</v>
      </c>
      <c r="AQ198" s="34"/>
      <c r="AR198" s="34"/>
      <c r="AS198" s="34"/>
      <c r="AT198" s="34"/>
      <c r="AU198" s="34" t="s">
        <v>41</v>
      </c>
      <c r="AV198" s="34"/>
      <c r="AW198" s="34"/>
      <c r="AX198" s="34"/>
      <c r="AY198" s="34"/>
      <c r="AZ198" s="34" t="s">
        <v>44</v>
      </c>
      <c r="BA198" s="34"/>
      <c r="BB198" s="34"/>
      <c r="BC198" s="34"/>
      <c r="BD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>
        <v>3</v>
      </c>
      <c r="U199" s="34"/>
      <c r="V199" s="34"/>
      <c r="W199" s="34"/>
      <c r="X199" s="34"/>
      <c r="Y199" s="34"/>
      <c r="Z199" s="34"/>
      <c r="AA199" s="34">
        <v>4</v>
      </c>
      <c r="AB199" s="34"/>
      <c r="AC199" s="34"/>
      <c r="AD199" s="34"/>
      <c r="AE199" s="34"/>
      <c r="AF199" s="34">
        <v>5</v>
      </c>
      <c r="AG199" s="34"/>
      <c r="AH199" s="34"/>
      <c r="AI199" s="34"/>
      <c r="AJ199" s="34"/>
      <c r="AK199" s="34">
        <v>6</v>
      </c>
      <c r="AL199" s="34"/>
      <c r="AM199" s="34"/>
      <c r="AN199" s="34"/>
      <c r="AO199" s="34"/>
      <c r="AP199" s="34">
        <v>7</v>
      </c>
      <c r="AQ199" s="34"/>
      <c r="AR199" s="34"/>
      <c r="AS199" s="34"/>
      <c r="AT199" s="34"/>
      <c r="AU199" s="34">
        <v>8</v>
      </c>
      <c r="AV199" s="34"/>
      <c r="AW199" s="34"/>
      <c r="AX199" s="34"/>
      <c r="AY199" s="34"/>
      <c r="AZ199" s="34">
        <v>9</v>
      </c>
      <c r="BA199" s="34"/>
      <c r="BB199" s="34"/>
      <c r="BC199" s="34"/>
      <c r="BD199" s="34"/>
    </row>
    <row r="200" spans="1:79" s="88" customFormat="1" ht="12" hidden="1" customHeight="1" x14ac:dyDescent="0.2">
      <c r="A200" s="76" t="s">
        <v>106</v>
      </c>
      <c r="B200" s="76"/>
      <c r="C200" s="76"/>
      <c r="D200" s="76"/>
      <c r="E200" s="76"/>
      <c r="F200" s="76"/>
      <c r="G200" s="114" t="s">
        <v>47</v>
      </c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 t="s">
        <v>199</v>
      </c>
      <c r="U200" s="114"/>
      <c r="V200" s="114"/>
      <c r="W200" s="114"/>
      <c r="X200" s="114"/>
      <c r="Y200" s="114"/>
      <c r="Z200" s="114"/>
      <c r="AA200" s="101" t="s">
        <v>68</v>
      </c>
      <c r="AB200" s="101"/>
      <c r="AC200" s="101"/>
      <c r="AD200" s="101"/>
      <c r="AE200" s="101"/>
      <c r="AF200" s="101" t="s">
        <v>69</v>
      </c>
      <c r="AG200" s="101"/>
      <c r="AH200" s="101"/>
      <c r="AI200" s="101"/>
      <c r="AJ200" s="101"/>
      <c r="AK200" s="89" t="s">
        <v>200</v>
      </c>
      <c r="AL200" s="89"/>
      <c r="AM200" s="89"/>
      <c r="AN200" s="89"/>
      <c r="AO200" s="89"/>
      <c r="AP200" s="101" t="s">
        <v>72</v>
      </c>
      <c r="AQ200" s="101"/>
      <c r="AR200" s="101"/>
      <c r="AS200" s="101"/>
      <c r="AT200" s="101"/>
      <c r="AU200" s="101" t="s">
        <v>73</v>
      </c>
      <c r="AV200" s="101"/>
      <c r="AW200" s="101"/>
      <c r="AX200" s="101"/>
      <c r="AY200" s="101"/>
      <c r="AZ200" s="89" t="s">
        <v>200</v>
      </c>
      <c r="BA200" s="89"/>
      <c r="BB200" s="89"/>
      <c r="BC200" s="89"/>
      <c r="BD200" s="89"/>
      <c r="CA200" s="88" t="s">
        <v>204</v>
      </c>
    </row>
    <row r="201" spans="1:79" s="74" customFormat="1" x14ac:dyDescent="0.2">
      <c r="A201" s="99"/>
      <c r="B201" s="99"/>
      <c r="C201" s="99"/>
      <c r="D201" s="99"/>
      <c r="E201" s="99"/>
      <c r="F201" s="99"/>
      <c r="G201" s="115" t="s">
        <v>64</v>
      </c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6"/>
      <c r="U201" s="116"/>
      <c r="V201" s="116"/>
      <c r="W201" s="116"/>
      <c r="X201" s="116"/>
      <c r="Y201" s="116"/>
      <c r="Z201" s="116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>
        <f>IF(ISNUMBER(AA201),AA201,0)+IF(ISNUMBER(AF201),AF201,0)</f>
        <v>0</v>
      </c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>
        <f>IF(ISNUMBER(AP201),AP201,0)+IF(ISNUMBER(AU201),AU201,0)</f>
        <v>0</v>
      </c>
      <c r="BA201" s="107"/>
      <c r="BB201" s="107"/>
      <c r="BC201" s="107"/>
      <c r="BD201" s="107"/>
      <c r="CA201" s="74" t="s">
        <v>205</v>
      </c>
    </row>
    <row r="204" spans="1:79" ht="14.25" customHeight="1" x14ac:dyDescent="0.2">
      <c r="A204" s="24" t="s">
        <v>206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</row>
    <row r="205" spans="1:79" ht="15" customHeight="1" x14ac:dyDescent="0.2">
      <c r="A205" s="75" t="s">
        <v>34</v>
      </c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  <c r="BE205" s="97"/>
      <c r="BF205" s="97"/>
      <c r="BG205" s="97"/>
      <c r="BH205" s="97"/>
      <c r="BI205" s="97"/>
      <c r="BJ205" s="97"/>
      <c r="BK205" s="97"/>
      <c r="BL205" s="97"/>
      <c r="BM205" s="97"/>
    </row>
    <row r="206" spans="1:79" ht="23.1" customHeight="1" x14ac:dyDescent="0.2">
      <c r="A206" s="34" t="s">
        <v>207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1" t="s">
        <v>208</v>
      </c>
      <c r="O206" s="32"/>
      <c r="P206" s="32"/>
      <c r="Q206" s="32"/>
      <c r="R206" s="32"/>
      <c r="S206" s="32"/>
      <c r="T206" s="32"/>
      <c r="U206" s="33"/>
      <c r="V206" s="31" t="s">
        <v>209</v>
      </c>
      <c r="W206" s="32"/>
      <c r="X206" s="32"/>
      <c r="Y206" s="32"/>
      <c r="Z206" s="33"/>
      <c r="AA206" s="34" t="s">
        <v>37</v>
      </c>
      <c r="AB206" s="34"/>
      <c r="AC206" s="34"/>
      <c r="AD206" s="34"/>
      <c r="AE206" s="34"/>
      <c r="AF206" s="34"/>
      <c r="AG206" s="34"/>
      <c r="AH206" s="34"/>
      <c r="AI206" s="34"/>
      <c r="AJ206" s="34" t="s">
        <v>38</v>
      </c>
      <c r="AK206" s="34"/>
      <c r="AL206" s="34"/>
      <c r="AM206" s="34"/>
      <c r="AN206" s="34"/>
      <c r="AO206" s="34"/>
      <c r="AP206" s="34"/>
      <c r="AQ206" s="34"/>
      <c r="AR206" s="34"/>
      <c r="AS206" s="34" t="s">
        <v>39</v>
      </c>
      <c r="AT206" s="34"/>
      <c r="AU206" s="34"/>
      <c r="AV206" s="34"/>
      <c r="AW206" s="34"/>
      <c r="AX206" s="34"/>
      <c r="AY206" s="34"/>
      <c r="AZ206" s="34"/>
      <c r="BA206" s="34"/>
      <c r="BB206" s="34" t="s">
        <v>66</v>
      </c>
      <c r="BC206" s="34"/>
      <c r="BD206" s="34"/>
      <c r="BE206" s="34"/>
      <c r="BF206" s="34"/>
      <c r="BG206" s="34"/>
      <c r="BH206" s="34"/>
      <c r="BI206" s="34"/>
      <c r="BJ206" s="34"/>
      <c r="BK206" s="34" t="s">
        <v>67</v>
      </c>
      <c r="BL206" s="34"/>
      <c r="BM206" s="34"/>
      <c r="BN206" s="34"/>
      <c r="BO206" s="34"/>
      <c r="BP206" s="34"/>
      <c r="BQ206" s="34"/>
      <c r="BR206" s="34"/>
      <c r="BS206" s="34"/>
    </row>
    <row r="207" spans="1:79" ht="95.2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5"/>
      <c r="O207" s="36"/>
      <c r="P207" s="36"/>
      <c r="Q207" s="36"/>
      <c r="R207" s="36"/>
      <c r="S207" s="36"/>
      <c r="T207" s="36"/>
      <c r="U207" s="37"/>
      <c r="V207" s="35"/>
      <c r="W207" s="36"/>
      <c r="X207" s="36"/>
      <c r="Y207" s="36"/>
      <c r="Z207" s="37"/>
      <c r="AA207" s="93" t="s">
        <v>210</v>
      </c>
      <c r="AB207" s="93"/>
      <c r="AC207" s="93"/>
      <c r="AD207" s="93"/>
      <c r="AE207" s="93"/>
      <c r="AF207" s="93" t="s">
        <v>211</v>
      </c>
      <c r="AG207" s="93"/>
      <c r="AH207" s="93"/>
      <c r="AI207" s="93"/>
      <c r="AJ207" s="93" t="s">
        <v>210</v>
      </c>
      <c r="AK207" s="93"/>
      <c r="AL207" s="93"/>
      <c r="AM207" s="93"/>
      <c r="AN207" s="93"/>
      <c r="AO207" s="93" t="s">
        <v>211</v>
      </c>
      <c r="AP207" s="93"/>
      <c r="AQ207" s="93"/>
      <c r="AR207" s="93"/>
      <c r="AS207" s="93" t="s">
        <v>210</v>
      </c>
      <c r="AT207" s="93"/>
      <c r="AU207" s="93"/>
      <c r="AV207" s="93"/>
      <c r="AW207" s="93"/>
      <c r="AX207" s="93" t="s">
        <v>211</v>
      </c>
      <c r="AY207" s="93"/>
      <c r="AZ207" s="93"/>
      <c r="BA207" s="93"/>
      <c r="BB207" s="93" t="s">
        <v>210</v>
      </c>
      <c r="BC207" s="93"/>
      <c r="BD207" s="93"/>
      <c r="BE207" s="93"/>
      <c r="BF207" s="93"/>
      <c r="BG207" s="93" t="s">
        <v>211</v>
      </c>
      <c r="BH207" s="93"/>
      <c r="BI207" s="93"/>
      <c r="BJ207" s="93"/>
      <c r="BK207" s="93" t="s">
        <v>210</v>
      </c>
      <c r="BL207" s="93"/>
      <c r="BM207" s="93"/>
      <c r="BN207" s="93"/>
      <c r="BO207" s="93"/>
      <c r="BP207" s="93" t="s">
        <v>211</v>
      </c>
      <c r="BQ207" s="93"/>
      <c r="BR207" s="93"/>
      <c r="BS207" s="93"/>
    </row>
    <row r="208" spans="1:79" ht="15" customHeight="1" x14ac:dyDescent="0.2">
      <c r="A208" s="34">
        <v>1</v>
      </c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8">
        <v>2</v>
      </c>
      <c r="O208" s="39"/>
      <c r="P208" s="39"/>
      <c r="Q208" s="39"/>
      <c r="R208" s="39"/>
      <c r="S208" s="39"/>
      <c r="T208" s="39"/>
      <c r="U208" s="40"/>
      <c r="V208" s="34">
        <v>3</v>
      </c>
      <c r="W208" s="34"/>
      <c r="X208" s="34"/>
      <c r="Y208" s="34"/>
      <c r="Z208" s="34"/>
      <c r="AA208" s="34">
        <v>4</v>
      </c>
      <c r="AB208" s="34"/>
      <c r="AC208" s="34"/>
      <c r="AD208" s="34"/>
      <c r="AE208" s="34"/>
      <c r="AF208" s="34">
        <v>5</v>
      </c>
      <c r="AG208" s="34"/>
      <c r="AH208" s="34"/>
      <c r="AI208" s="34"/>
      <c r="AJ208" s="34">
        <v>6</v>
      </c>
      <c r="AK208" s="34"/>
      <c r="AL208" s="34"/>
      <c r="AM208" s="34"/>
      <c r="AN208" s="34"/>
      <c r="AO208" s="34">
        <v>7</v>
      </c>
      <c r="AP208" s="34"/>
      <c r="AQ208" s="34"/>
      <c r="AR208" s="34"/>
      <c r="AS208" s="34">
        <v>8</v>
      </c>
      <c r="AT208" s="34"/>
      <c r="AU208" s="34"/>
      <c r="AV208" s="34"/>
      <c r="AW208" s="34"/>
      <c r="AX208" s="34">
        <v>9</v>
      </c>
      <c r="AY208" s="34"/>
      <c r="AZ208" s="34"/>
      <c r="BA208" s="34"/>
      <c r="BB208" s="34">
        <v>10</v>
      </c>
      <c r="BC208" s="34"/>
      <c r="BD208" s="34"/>
      <c r="BE208" s="34"/>
      <c r="BF208" s="34"/>
      <c r="BG208" s="34">
        <v>11</v>
      </c>
      <c r="BH208" s="34"/>
      <c r="BI208" s="34"/>
      <c r="BJ208" s="34"/>
      <c r="BK208" s="34">
        <v>12</v>
      </c>
      <c r="BL208" s="34"/>
      <c r="BM208" s="34"/>
      <c r="BN208" s="34"/>
      <c r="BO208" s="34"/>
      <c r="BP208" s="34">
        <v>13</v>
      </c>
      <c r="BQ208" s="34"/>
      <c r="BR208" s="34"/>
      <c r="BS208" s="34"/>
    </row>
    <row r="209" spans="1:79" s="88" customFormat="1" ht="12" hidden="1" customHeight="1" x14ac:dyDescent="0.2">
      <c r="A209" s="114" t="s">
        <v>212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76" t="s">
        <v>213</v>
      </c>
      <c r="O209" s="76"/>
      <c r="P209" s="76"/>
      <c r="Q209" s="76"/>
      <c r="R209" s="76"/>
      <c r="S209" s="76"/>
      <c r="T209" s="76"/>
      <c r="U209" s="76"/>
      <c r="V209" s="76" t="s">
        <v>214</v>
      </c>
      <c r="W209" s="76"/>
      <c r="X209" s="76"/>
      <c r="Y209" s="76"/>
      <c r="Z209" s="76"/>
      <c r="AA209" s="101" t="s">
        <v>48</v>
      </c>
      <c r="AB209" s="101"/>
      <c r="AC209" s="101"/>
      <c r="AD209" s="101"/>
      <c r="AE209" s="101"/>
      <c r="AF209" s="101" t="s">
        <v>49</v>
      </c>
      <c r="AG209" s="101"/>
      <c r="AH209" s="101"/>
      <c r="AI209" s="101"/>
      <c r="AJ209" s="101" t="s">
        <v>52</v>
      </c>
      <c r="AK209" s="101"/>
      <c r="AL209" s="101"/>
      <c r="AM209" s="101"/>
      <c r="AN209" s="101"/>
      <c r="AO209" s="101" t="s">
        <v>53</v>
      </c>
      <c r="AP209" s="101"/>
      <c r="AQ209" s="101"/>
      <c r="AR209" s="101"/>
      <c r="AS209" s="101" t="s">
        <v>55</v>
      </c>
      <c r="AT209" s="101"/>
      <c r="AU209" s="101"/>
      <c r="AV209" s="101"/>
      <c r="AW209" s="101"/>
      <c r="AX209" s="101" t="s">
        <v>56</v>
      </c>
      <c r="AY209" s="101"/>
      <c r="AZ209" s="101"/>
      <c r="BA209" s="101"/>
      <c r="BB209" s="101" t="s">
        <v>68</v>
      </c>
      <c r="BC209" s="101"/>
      <c r="BD209" s="101"/>
      <c r="BE209" s="101"/>
      <c r="BF209" s="101"/>
      <c r="BG209" s="101" t="s">
        <v>69</v>
      </c>
      <c r="BH209" s="101"/>
      <c r="BI209" s="101"/>
      <c r="BJ209" s="101"/>
      <c r="BK209" s="101" t="s">
        <v>72</v>
      </c>
      <c r="BL209" s="101"/>
      <c r="BM209" s="101"/>
      <c r="BN209" s="101"/>
      <c r="BO209" s="101"/>
      <c r="BP209" s="101" t="s">
        <v>73</v>
      </c>
      <c r="BQ209" s="101"/>
      <c r="BR209" s="101"/>
      <c r="BS209" s="101"/>
      <c r="CA209" s="88" t="s">
        <v>215</v>
      </c>
    </row>
    <row r="210" spans="1:79" s="74" customFormat="1" ht="12.75" customHeight="1" x14ac:dyDescent="0.2">
      <c r="A210" s="115" t="s">
        <v>64</v>
      </c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64"/>
      <c r="O210" s="65"/>
      <c r="P210" s="65"/>
      <c r="Q210" s="65"/>
      <c r="R210" s="65"/>
      <c r="S210" s="65"/>
      <c r="T210" s="65"/>
      <c r="U210" s="66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8"/>
      <c r="BQ210" s="119"/>
      <c r="BR210" s="119"/>
      <c r="BS210" s="120"/>
      <c r="CA210" s="74" t="s">
        <v>216</v>
      </c>
    </row>
    <row r="213" spans="1:79" ht="35.25" customHeight="1" x14ac:dyDescent="0.2">
      <c r="A213" s="24" t="s">
        <v>217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79" ht="15" customHeight="1" x14ac:dyDescent="0.2">
      <c r="A214" s="25" t="s">
        <v>218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</row>
    <row r="215" spans="1:79" ht="15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</row>
    <row r="217" spans="1:79" ht="28.5" customHeight="1" x14ac:dyDescent="0.2">
      <c r="A217" s="121" t="s">
        <v>219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21"/>
      <c r="AV217" s="121"/>
      <c r="AW217" s="121"/>
      <c r="AX217" s="121"/>
      <c r="AY217" s="121"/>
      <c r="AZ217" s="121"/>
      <c r="BA217" s="121"/>
      <c r="BB217" s="121"/>
      <c r="BC217" s="121"/>
      <c r="BD217" s="121"/>
      <c r="BE217" s="121"/>
      <c r="BF217" s="121"/>
      <c r="BG217" s="121"/>
      <c r="BH217" s="121"/>
      <c r="BI217" s="121"/>
      <c r="BJ217" s="121"/>
      <c r="BK217" s="121"/>
      <c r="BL217" s="121"/>
    </row>
    <row r="218" spans="1:79" ht="14.25" customHeight="1" x14ac:dyDescent="0.2">
      <c r="A218" s="24" t="s">
        <v>220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</row>
    <row r="219" spans="1:79" ht="15" customHeight="1" x14ac:dyDescent="0.2">
      <c r="A219" s="30" t="s">
        <v>34</v>
      </c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</row>
    <row r="220" spans="1:79" ht="42.95" customHeight="1" x14ac:dyDescent="0.2">
      <c r="A220" s="93" t="s">
        <v>221</v>
      </c>
      <c r="B220" s="93"/>
      <c r="C220" s="93"/>
      <c r="D220" s="93"/>
      <c r="E220" s="93"/>
      <c r="F220" s="93"/>
      <c r="G220" s="34" t="s">
        <v>36</v>
      </c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 t="s">
        <v>222</v>
      </c>
      <c r="U220" s="34"/>
      <c r="V220" s="34"/>
      <c r="W220" s="34"/>
      <c r="X220" s="34"/>
      <c r="Y220" s="34"/>
      <c r="Z220" s="34" t="s">
        <v>223</v>
      </c>
      <c r="AA220" s="34"/>
      <c r="AB220" s="34"/>
      <c r="AC220" s="34"/>
      <c r="AD220" s="34"/>
      <c r="AE220" s="34" t="s">
        <v>224</v>
      </c>
      <c r="AF220" s="34"/>
      <c r="AG220" s="34"/>
      <c r="AH220" s="34"/>
      <c r="AI220" s="34"/>
      <c r="AJ220" s="34"/>
      <c r="AK220" s="34" t="s">
        <v>225</v>
      </c>
      <c r="AL220" s="34"/>
      <c r="AM220" s="34"/>
      <c r="AN220" s="34"/>
      <c r="AO220" s="34"/>
      <c r="AP220" s="34"/>
      <c r="AQ220" s="34" t="s">
        <v>226</v>
      </c>
      <c r="AR220" s="34"/>
      <c r="AS220" s="34"/>
      <c r="AT220" s="34"/>
      <c r="AU220" s="34"/>
      <c r="AV220" s="34"/>
      <c r="AW220" s="34" t="s">
        <v>227</v>
      </c>
      <c r="AX220" s="34"/>
      <c r="AY220" s="34"/>
      <c r="AZ220" s="34"/>
      <c r="BA220" s="34"/>
      <c r="BB220" s="34"/>
      <c r="BC220" s="34"/>
      <c r="BD220" s="34"/>
      <c r="BE220" s="34"/>
      <c r="BF220" s="34"/>
      <c r="BG220" s="34" t="s">
        <v>228</v>
      </c>
      <c r="BH220" s="34"/>
      <c r="BI220" s="34"/>
      <c r="BJ220" s="34"/>
      <c r="BK220" s="34"/>
      <c r="BL220" s="34"/>
    </row>
    <row r="221" spans="1:79" ht="39.950000000000003" customHeight="1" x14ac:dyDescent="0.2">
      <c r="A221" s="93"/>
      <c r="B221" s="93"/>
      <c r="C221" s="93"/>
      <c r="D221" s="93"/>
      <c r="E221" s="93"/>
      <c r="F221" s="93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 t="s">
        <v>229</v>
      </c>
      <c r="AX221" s="34"/>
      <c r="AY221" s="34"/>
      <c r="AZ221" s="34"/>
      <c r="BA221" s="34"/>
      <c r="BB221" s="34" t="s">
        <v>230</v>
      </c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</row>
    <row r="222" spans="1:79" ht="15" customHeight="1" x14ac:dyDescent="0.2">
      <c r="A222" s="34">
        <v>1</v>
      </c>
      <c r="B222" s="34"/>
      <c r="C222" s="34"/>
      <c r="D222" s="34"/>
      <c r="E222" s="34"/>
      <c r="F222" s="34"/>
      <c r="G222" s="34">
        <v>2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>
        <v>3</v>
      </c>
      <c r="U222" s="34"/>
      <c r="V222" s="34"/>
      <c r="W222" s="34"/>
      <c r="X222" s="34"/>
      <c r="Y222" s="34"/>
      <c r="Z222" s="34">
        <v>4</v>
      </c>
      <c r="AA222" s="34"/>
      <c r="AB222" s="34"/>
      <c r="AC222" s="34"/>
      <c r="AD222" s="34"/>
      <c r="AE222" s="34">
        <v>5</v>
      </c>
      <c r="AF222" s="34"/>
      <c r="AG222" s="34"/>
      <c r="AH222" s="34"/>
      <c r="AI222" s="34"/>
      <c r="AJ222" s="34"/>
      <c r="AK222" s="34">
        <v>6</v>
      </c>
      <c r="AL222" s="34"/>
      <c r="AM222" s="34"/>
      <c r="AN222" s="34"/>
      <c r="AO222" s="34"/>
      <c r="AP222" s="34"/>
      <c r="AQ222" s="34">
        <v>7</v>
      </c>
      <c r="AR222" s="34"/>
      <c r="AS222" s="34"/>
      <c r="AT222" s="34"/>
      <c r="AU222" s="34"/>
      <c r="AV222" s="34"/>
      <c r="AW222" s="34">
        <v>8</v>
      </c>
      <c r="AX222" s="34"/>
      <c r="AY222" s="34"/>
      <c r="AZ222" s="34"/>
      <c r="BA222" s="34"/>
      <c r="BB222" s="34">
        <v>9</v>
      </c>
      <c r="BC222" s="34"/>
      <c r="BD222" s="34"/>
      <c r="BE222" s="34"/>
      <c r="BF222" s="34"/>
      <c r="BG222" s="34">
        <v>10</v>
      </c>
      <c r="BH222" s="34"/>
      <c r="BI222" s="34"/>
      <c r="BJ222" s="34"/>
      <c r="BK222" s="34"/>
      <c r="BL222" s="34"/>
    </row>
    <row r="223" spans="1:79" s="88" customFormat="1" ht="12" hidden="1" customHeight="1" x14ac:dyDescent="0.2">
      <c r="A223" s="76" t="s">
        <v>80</v>
      </c>
      <c r="B223" s="76"/>
      <c r="C223" s="76"/>
      <c r="D223" s="76"/>
      <c r="E223" s="76"/>
      <c r="F223" s="76"/>
      <c r="G223" s="114" t="s">
        <v>47</v>
      </c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01" t="s">
        <v>231</v>
      </c>
      <c r="U223" s="101"/>
      <c r="V223" s="101"/>
      <c r="W223" s="101"/>
      <c r="X223" s="101"/>
      <c r="Y223" s="101"/>
      <c r="Z223" s="101" t="s">
        <v>232</v>
      </c>
      <c r="AA223" s="101"/>
      <c r="AB223" s="101"/>
      <c r="AC223" s="101"/>
      <c r="AD223" s="101"/>
      <c r="AE223" s="101" t="s">
        <v>233</v>
      </c>
      <c r="AF223" s="101"/>
      <c r="AG223" s="101"/>
      <c r="AH223" s="101"/>
      <c r="AI223" s="101"/>
      <c r="AJ223" s="101"/>
      <c r="AK223" s="101" t="s">
        <v>234</v>
      </c>
      <c r="AL223" s="101"/>
      <c r="AM223" s="101"/>
      <c r="AN223" s="101"/>
      <c r="AO223" s="101"/>
      <c r="AP223" s="101"/>
      <c r="AQ223" s="122" t="s">
        <v>235</v>
      </c>
      <c r="AR223" s="101"/>
      <c r="AS223" s="101"/>
      <c r="AT223" s="101"/>
      <c r="AU223" s="101"/>
      <c r="AV223" s="101"/>
      <c r="AW223" s="101" t="s">
        <v>236</v>
      </c>
      <c r="AX223" s="101"/>
      <c r="AY223" s="101"/>
      <c r="AZ223" s="101"/>
      <c r="BA223" s="101"/>
      <c r="BB223" s="101" t="s">
        <v>237</v>
      </c>
      <c r="BC223" s="101"/>
      <c r="BD223" s="101"/>
      <c r="BE223" s="101"/>
      <c r="BF223" s="101"/>
      <c r="BG223" s="122" t="s">
        <v>238</v>
      </c>
      <c r="BH223" s="101"/>
      <c r="BI223" s="101"/>
      <c r="BJ223" s="101"/>
      <c r="BK223" s="101"/>
      <c r="BL223" s="101"/>
      <c r="CA223" s="88" t="s">
        <v>239</v>
      </c>
    </row>
    <row r="224" spans="1:79" s="63" customFormat="1" ht="12.75" customHeight="1" x14ac:dyDescent="0.2">
      <c r="A224" s="98">
        <v>2111</v>
      </c>
      <c r="B224" s="98"/>
      <c r="C224" s="98"/>
      <c r="D224" s="98"/>
      <c r="E224" s="98"/>
      <c r="F224" s="98"/>
      <c r="G224" s="56" t="s">
        <v>82</v>
      </c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8"/>
      <c r="T224" s="108">
        <v>0</v>
      </c>
      <c r="U224" s="108"/>
      <c r="V224" s="108"/>
      <c r="W224" s="108"/>
      <c r="X224" s="108"/>
      <c r="Y224" s="108"/>
      <c r="Z224" s="108">
        <v>919640.13</v>
      </c>
      <c r="AA224" s="108"/>
      <c r="AB224" s="108"/>
      <c r="AC224" s="108"/>
      <c r="AD224" s="108"/>
      <c r="AE224" s="108">
        <v>0</v>
      </c>
      <c r="AF224" s="108"/>
      <c r="AG224" s="108"/>
      <c r="AH224" s="108"/>
      <c r="AI224" s="108"/>
      <c r="AJ224" s="108"/>
      <c r="AK224" s="108">
        <v>0</v>
      </c>
      <c r="AL224" s="108"/>
      <c r="AM224" s="108"/>
      <c r="AN224" s="108"/>
      <c r="AO224" s="108"/>
      <c r="AP224" s="108"/>
      <c r="AQ224" s="108">
        <f t="shared" ref="AQ224:AQ232" si="5">IF(ISNUMBER(AK224),AK224,0)-IF(ISNUMBER(AE224),AE224,0)</f>
        <v>0</v>
      </c>
      <c r="AR224" s="108"/>
      <c r="AS224" s="108"/>
      <c r="AT224" s="108"/>
      <c r="AU224" s="108"/>
      <c r="AV224" s="108"/>
      <c r="AW224" s="108">
        <v>0</v>
      </c>
      <c r="AX224" s="108"/>
      <c r="AY224" s="108"/>
      <c r="AZ224" s="108"/>
      <c r="BA224" s="108"/>
      <c r="BB224" s="108">
        <v>0</v>
      </c>
      <c r="BC224" s="108"/>
      <c r="BD224" s="108"/>
      <c r="BE224" s="108"/>
      <c r="BF224" s="108"/>
      <c r="BG224" s="108">
        <f t="shared" ref="BG224:BG232" si="6">IF(ISNUMBER(Z224),Z224,0)+IF(ISNUMBER(AK224),AK224,0)</f>
        <v>919640.13</v>
      </c>
      <c r="BH224" s="108"/>
      <c r="BI224" s="108"/>
      <c r="BJ224" s="108"/>
      <c r="BK224" s="108"/>
      <c r="BL224" s="108"/>
      <c r="CA224" s="63" t="s">
        <v>240</v>
      </c>
    </row>
    <row r="225" spans="1:79" s="63" customFormat="1" ht="12.75" customHeight="1" x14ac:dyDescent="0.2">
      <c r="A225" s="98">
        <v>2120</v>
      </c>
      <c r="B225" s="98"/>
      <c r="C225" s="98"/>
      <c r="D225" s="98"/>
      <c r="E225" s="98"/>
      <c r="F225" s="98"/>
      <c r="G225" s="56" t="s">
        <v>84</v>
      </c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8"/>
      <c r="T225" s="108">
        <v>0</v>
      </c>
      <c r="U225" s="108"/>
      <c r="V225" s="108"/>
      <c r="W225" s="108"/>
      <c r="X225" s="108"/>
      <c r="Y225" s="108"/>
      <c r="Z225" s="108">
        <v>205064.22</v>
      </c>
      <c r="AA225" s="108"/>
      <c r="AB225" s="108"/>
      <c r="AC225" s="108"/>
      <c r="AD225" s="108"/>
      <c r="AE225" s="108">
        <v>0</v>
      </c>
      <c r="AF225" s="108"/>
      <c r="AG225" s="108"/>
      <c r="AH225" s="108"/>
      <c r="AI225" s="108"/>
      <c r="AJ225" s="108"/>
      <c r="AK225" s="108">
        <v>0</v>
      </c>
      <c r="AL225" s="108"/>
      <c r="AM225" s="108"/>
      <c r="AN225" s="108"/>
      <c r="AO225" s="108"/>
      <c r="AP225" s="108"/>
      <c r="AQ225" s="108">
        <f t="shared" si="5"/>
        <v>0</v>
      </c>
      <c r="AR225" s="108"/>
      <c r="AS225" s="108"/>
      <c r="AT225" s="108"/>
      <c r="AU225" s="108"/>
      <c r="AV225" s="108"/>
      <c r="AW225" s="108">
        <v>0</v>
      </c>
      <c r="AX225" s="108"/>
      <c r="AY225" s="108"/>
      <c r="AZ225" s="108"/>
      <c r="BA225" s="108"/>
      <c r="BB225" s="108">
        <v>0</v>
      </c>
      <c r="BC225" s="108"/>
      <c r="BD225" s="108"/>
      <c r="BE225" s="108"/>
      <c r="BF225" s="108"/>
      <c r="BG225" s="108">
        <f t="shared" si="6"/>
        <v>205064.22</v>
      </c>
      <c r="BH225" s="108"/>
      <c r="BI225" s="108"/>
      <c r="BJ225" s="108"/>
      <c r="BK225" s="108"/>
      <c r="BL225" s="108"/>
    </row>
    <row r="226" spans="1:79" s="63" customFormat="1" ht="25.5" customHeight="1" x14ac:dyDescent="0.2">
      <c r="A226" s="98">
        <v>2210</v>
      </c>
      <c r="B226" s="98"/>
      <c r="C226" s="98"/>
      <c r="D226" s="98"/>
      <c r="E226" s="98"/>
      <c r="F226" s="98"/>
      <c r="G226" s="56" t="s">
        <v>85</v>
      </c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8"/>
      <c r="T226" s="108">
        <v>0</v>
      </c>
      <c r="U226" s="108"/>
      <c r="V226" s="108"/>
      <c r="W226" s="108"/>
      <c r="X226" s="108"/>
      <c r="Y226" s="108"/>
      <c r="Z226" s="108">
        <v>450178</v>
      </c>
      <c r="AA226" s="108"/>
      <c r="AB226" s="108"/>
      <c r="AC226" s="108"/>
      <c r="AD226" s="108"/>
      <c r="AE226" s="108">
        <v>0</v>
      </c>
      <c r="AF226" s="108"/>
      <c r="AG226" s="108"/>
      <c r="AH226" s="108"/>
      <c r="AI226" s="108"/>
      <c r="AJ226" s="108"/>
      <c r="AK226" s="108">
        <v>0</v>
      </c>
      <c r="AL226" s="108"/>
      <c r="AM226" s="108"/>
      <c r="AN226" s="108"/>
      <c r="AO226" s="108"/>
      <c r="AP226" s="108"/>
      <c r="AQ226" s="108">
        <f t="shared" si="5"/>
        <v>0</v>
      </c>
      <c r="AR226" s="108"/>
      <c r="AS226" s="108"/>
      <c r="AT226" s="108"/>
      <c r="AU226" s="108"/>
      <c r="AV226" s="108"/>
      <c r="AW226" s="108">
        <v>0</v>
      </c>
      <c r="AX226" s="108"/>
      <c r="AY226" s="108"/>
      <c r="AZ226" s="108"/>
      <c r="BA226" s="108"/>
      <c r="BB226" s="108">
        <v>0</v>
      </c>
      <c r="BC226" s="108"/>
      <c r="BD226" s="108"/>
      <c r="BE226" s="108"/>
      <c r="BF226" s="108"/>
      <c r="BG226" s="108">
        <f t="shared" si="6"/>
        <v>450178</v>
      </c>
      <c r="BH226" s="108"/>
      <c r="BI226" s="108"/>
      <c r="BJ226" s="108"/>
      <c r="BK226" s="108"/>
      <c r="BL226" s="108"/>
    </row>
    <row r="227" spans="1:79" s="63" customFormat="1" ht="12.75" customHeight="1" x14ac:dyDescent="0.2">
      <c r="A227" s="98">
        <v>2240</v>
      </c>
      <c r="B227" s="98"/>
      <c r="C227" s="98"/>
      <c r="D227" s="98"/>
      <c r="E227" s="98"/>
      <c r="F227" s="98"/>
      <c r="G227" s="56" t="s">
        <v>86</v>
      </c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8"/>
      <c r="T227" s="108">
        <v>0</v>
      </c>
      <c r="U227" s="108"/>
      <c r="V227" s="108"/>
      <c r="W227" s="108"/>
      <c r="X227" s="108"/>
      <c r="Y227" s="108"/>
      <c r="Z227" s="108">
        <v>681879.04000000004</v>
      </c>
      <c r="AA227" s="108"/>
      <c r="AB227" s="108"/>
      <c r="AC227" s="108"/>
      <c r="AD227" s="108"/>
      <c r="AE227" s="108">
        <v>0</v>
      </c>
      <c r="AF227" s="108"/>
      <c r="AG227" s="108"/>
      <c r="AH227" s="108"/>
      <c r="AI227" s="108"/>
      <c r="AJ227" s="108"/>
      <c r="AK227" s="108">
        <v>0</v>
      </c>
      <c r="AL227" s="108"/>
      <c r="AM227" s="108"/>
      <c r="AN227" s="108"/>
      <c r="AO227" s="108"/>
      <c r="AP227" s="108"/>
      <c r="AQ227" s="108">
        <f t="shared" si="5"/>
        <v>0</v>
      </c>
      <c r="AR227" s="108"/>
      <c r="AS227" s="108"/>
      <c r="AT227" s="108"/>
      <c r="AU227" s="108"/>
      <c r="AV227" s="108"/>
      <c r="AW227" s="108">
        <v>0</v>
      </c>
      <c r="AX227" s="108"/>
      <c r="AY227" s="108"/>
      <c r="AZ227" s="108"/>
      <c r="BA227" s="108"/>
      <c r="BB227" s="108">
        <v>0</v>
      </c>
      <c r="BC227" s="108"/>
      <c r="BD227" s="108"/>
      <c r="BE227" s="108"/>
      <c r="BF227" s="108"/>
      <c r="BG227" s="108">
        <f t="shared" si="6"/>
        <v>681879.04000000004</v>
      </c>
      <c r="BH227" s="108"/>
      <c r="BI227" s="108"/>
      <c r="BJ227" s="108"/>
      <c r="BK227" s="108"/>
      <c r="BL227" s="108"/>
    </row>
    <row r="228" spans="1:79" s="63" customFormat="1" ht="12.75" customHeight="1" x14ac:dyDescent="0.2">
      <c r="A228" s="98">
        <v>2250</v>
      </c>
      <c r="B228" s="98"/>
      <c r="C228" s="98"/>
      <c r="D228" s="98"/>
      <c r="E228" s="98"/>
      <c r="F228" s="98"/>
      <c r="G228" s="56" t="s">
        <v>87</v>
      </c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8"/>
      <c r="T228" s="108">
        <v>0</v>
      </c>
      <c r="U228" s="108"/>
      <c r="V228" s="108"/>
      <c r="W228" s="108"/>
      <c r="X228" s="108"/>
      <c r="Y228" s="108"/>
      <c r="Z228" s="108">
        <v>64001.83</v>
      </c>
      <c r="AA228" s="108"/>
      <c r="AB228" s="108"/>
      <c r="AC228" s="108"/>
      <c r="AD228" s="108"/>
      <c r="AE228" s="108">
        <v>0</v>
      </c>
      <c r="AF228" s="108"/>
      <c r="AG228" s="108"/>
      <c r="AH228" s="108"/>
      <c r="AI228" s="108"/>
      <c r="AJ228" s="108"/>
      <c r="AK228" s="108">
        <v>0</v>
      </c>
      <c r="AL228" s="108"/>
      <c r="AM228" s="108"/>
      <c r="AN228" s="108"/>
      <c r="AO228" s="108"/>
      <c r="AP228" s="108"/>
      <c r="AQ228" s="108">
        <f t="shared" si="5"/>
        <v>0</v>
      </c>
      <c r="AR228" s="108"/>
      <c r="AS228" s="108"/>
      <c r="AT228" s="108"/>
      <c r="AU228" s="108"/>
      <c r="AV228" s="108"/>
      <c r="AW228" s="108">
        <v>0</v>
      </c>
      <c r="AX228" s="108"/>
      <c r="AY228" s="108"/>
      <c r="AZ228" s="108"/>
      <c r="BA228" s="108"/>
      <c r="BB228" s="108">
        <v>0</v>
      </c>
      <c r="BC228" s="108"/>
      <c r="BD228" s="108"/>
      <c r="BE228" s="108"/>
      <c r="BF228" s="108"/>
      <c r="BG228" s="108">
        <f t="shared" si="6"/>
        <v>64001.83</v>
      </c>
      <c r="BH228" s="108"/>
      <c r="BI228" s="108"/>
      <c r="BJ228" s="108"/>
      <c r="BK228" s="108"/>
      <c r="BL228" s="108"/>
    </row>
    <row r="229" spans="1:79" s="63" customFormat="1" ht="25.5" customHeight="1" x14ac:dyDescent="0.2">
      <c r="A229" s="98">
        <v>2272</v>
      </c>
      <c r="B229" s="98"/>
      <c r="C229" s="98"/>
      <c r="D229" s="98"/>
      <c r="E229" s="98"/>
      <c r="F229" s="98"/>
      <c r="G229" s="56" t="s">
        <v>88</v>
      </c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8"/>
      <c r="T229" s="108">
        <v>0</v>
      </c>
      <c r="U229" s="108"/>
      <c r="V229" s="108"/>
      <c r="W229" s="108"/>
      <c r="X229" s="108"/>
      <c r="Y229" s="108"/>
      <c r="Z229" s="108">
        <v>1767.23</v>
      </c>
      <c r="AA229" s="108"/>
      <c r="AB229" s="108"/>
      <c r="AC229" s="108"/>
      <c r="AD229" s="108"/>
      <c r="AE229" s="108">
        <v>0</v>
      </c>
      <c r="AF229" s="108"/>
      <c r="AG229" s="108"/>
      <c r="AH229" s="108"/>
      <c r="AI229" s="108"/>
      <c r="AJ229" s="108"/>
      <c r="AK229" s="108">
        <v>0</v>
      </c>
      <c r="AL229" s="108"/>
      <c r="AM229" s="108"/>
      <c r="AN229" s="108"/>
      <c r="AO229" s="108"/>
      <c r="AP229" s="108"/>
      <c r="AQ229" s="108">
        <f t="shared" si="5"/>
        <v>0</v>
      </c>
      <c r="AR229" s="108"/>
      <c r="AS229" s="108"/>
      <c r="AT229" s="108"/>
      <c r="AU229" s="108"/>
      <c r="AV229" s="108"/>
      <c r="AW229" s="108">
        <v>0</v>
      </c>
      <c r="AX229" s="108"/>
      <c r="AY229" s="108"/>
      <c r="AZ229" s="108"/>
      <c r="BA229" s="108"/>
      <c r="BB229" s="108">
        <v>0</v>
      </c>
      <c r="BC229" s="108"/>
      <c r="BD229" s="108"/>
      <c r="BE229" s="108"/>
      <c r="BF229" s="108"/>
      <c r="BG229" s="108">
        <f t="shared" si="6"/>
        <v>1767.23</v>
      </c>
      <c r="BH229" s="108"/>
      <c r="BI229" s="108"/>
      <c r="BJ229" s="108"/>
      <c r="BK229" s="108"/>
      <c r="BL229" s="108"/>
    </row>
    <row r="230" spans="1:79" s="63" customFormat="1" ht="12.75" customHeight="1" x14ac:dyDescent="0.2">
      <c r="A230" s="98">
        <v>2273</v>
      </c>
      <c r="B230" s="98"/>
      <c r="C230" s="98"/>
      <c r="D230" s="98"/>
      <c r="E230" s="98"/>
      <c r="F230" s="98"/>
      <c r="G230" s="56" t="s">
        <v>89</v>
      </c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8"/>
      <c r="T230" s="108">
        <v>0</v>
      </c>
      <c r="U230" s="108"/>
      <c r="V230" s="108"/>
      <c r="W230" s="108"/>
      <c r="X230" s="108"/>
      <c r="Y230" s="108"/>
      <c r="Z230" s="108">
        <v>124095.58</v>
      </c>
      <c r="AA230" s="108"/>
      <c r="AB230" s="108"/>
      <c r="AC230" s="108"/>
      <c r="AD230" s="108"/>
      <c r="AE230" s="108">
        <v>0</v>
      </c>
      <c r="AF230" s="108"/>
      <c r="AG230" s="108"/>
      <c r="AH230" s="108"/>
      <c r="AI230" s="108"/>
      <c r="AJ230" s="108"/>
      <c r="AK230" s="108">
        <v>0</v>
      </c>
      <c r="AL230" s="108"/>
      <c r="AM230" s="108"/>
      <c r="AN230" s="108"/>
      <c r="AO230" s="108"/>
      <c r="AP230" s="108"/>
      <c r="AQ230" s="108">
        <f t="shared" si="5"/>
        <v>0</v>
      </c>
      <c r="AR230" s="108"/>
      <c r="AS230" s="108"/>
      <c r="AT230" s="108"/>
      <c r="AU230" s="108"/>
      <c r="AV230" s="108"/>
      <c r="AW230" s="108">
        <v>0</v>
      </c>
      <c r="AX230" s="108"/>
      <c r="AY230" s="108"/>
      <c r="AZ230" s="108"/>
      <c r="BA230" s="108"/>
      <c r="BB230" s="108">
        <v>0</v>
      </c>
      <c r="BC230" s="108"/>
      <c r="BD230" s="108"/>
      <c r="BE230" s="108"/>
      <c r="BF230" s="108"/>
      <c r="BG230" s="108">
        <f t="shared" si="6"/>
        <v>124095.58</v>
      </c>
      <c r="BH230" s="108"/>
      <c r="BI230" s="108"/>
      <c r="BJ230" s="108"/>
      <c r="BK230" s="108"/>
      <c r="BL230" s="108"/>
    </row>
    <row r="231" spans="1:79" s="63" customFormat="1" ht="38.25" customHeight="1" x14ac:dyDescent="0.2">
      <c r="A231" s="98">
        <v>2282</v>
      </c>
      <c r="B231" s="98"/>
      <c r="C231" s="98"/>
      <c r="D231" s="98"/>
      <c r="E231" s="98"/>
      <c r="F231" s="98"/>
      <c r="G231" s="56" t="s">
        <v>90</v>
      </c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8"/>
      <c r="T231" s="108">
        <v>0</v>
      </c>
      <c r="U231" s="108"/>
      <c r="V231" s="108"/>
      <c r="W231" s="108"/>
      <c r="X231" s="108"/>
      <c r="Y231" s="108"/>
      <c r="Z231" s="108">
        <v>2048</v>
      </c>
      <c r="AA231" s="108"/>
      <c r="AB231" s="108"/>
      <c r="AC231" s="108"/>
      <c r="AD231" s="108"/>
      <c r="AE231" s="108">
        <v>0</v>
      </c>
      <c r="AF231" s="108"/>
      <c r="AG231" s="108"/>
      <c r="AH231" s="108"/>
      <c r="AI231" s="108"/>
      <c r="AJ231" s="108"/>
      <c r="AK231" s="108">
        <v>0</v>
      </c>
      <c r="AL231" s="108"/>
      <c r="AM231" s="108"/>
      <c r="AN231" s="108"/>
      <c r="AO231" s="108"/>
      <c r="AP231" s="108"/>
      <c r="AQ231" s="108">
        <f t="shared" si="5"/>
        <v>0</v>
      </c>
      <c r="AR231" s="108"/>
      <c r="AS231" s="108"/>
      <c r="AT231" s="108"/>
      <c r="AU231" s="108"/>
      <c r="AV231" s="108"/>
      <c r="AW231" s="108">
        <v>0</v>
      </c>
      <c r="AX231" s="108"/>
      <c r="AY231" s="108"/>
      <c r="AZ231" s="108"/>
      <c r="BA231" s="108"/>
      <c r="BB231" s="108">
        <v>0</v>
      </c>
      <c r="BC231" s="108"/>
      <c r="BD231" s="108"/>
      <c r="BE231" s="108"/>
      <c r="BF231" s="108"/>
      <c r="BG231" s="108">
        <f t="shared" si="6"/>
        <v>2048</v>
      </c>
      <c r="BH231" s="108"/>
      <c r="BI231" s="108"/>
      <c r="BJ231" s="108"/>
      <c r="BK231" s="108"/>
      <c r="BL231" s="108"/>
    </row>
    <row r="232" spans="1:79" s="74" customFormat="1" ht="12.75" customHeight="1" x14ac:dyDescent="0.2">
      <c r="A232" s="99"/>
      <c r="B232" s="99"/>
      <c r="C232" s="99"/>
      <c r="D232" s="99"/>
      <c r="E232" s="99"/>
      <c r="F232" s="99"/>
      <c r="G232" s="67" t="s">
        <v>64</v>
      </c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9"/>
      <c r="T232" s="107">
        <v>0</v>
      </c>
      <c r="U232" s="107"/>
      <c r="V232" s="107"/>
      <c r="W232" s="107"/>
      <c r="X232" s="107"/>
      <c r="Y232" s="107"/>
      <c r="Z232" s="107">
        <v>2448674.0300000003</v>
      </c>
      <c r="AA232" s="107"/>
      <c r="AB232" s="107"/>
      <c r="AC232" s="107"/>
      <c r="AD232" s="107"/>
      <c r="AE232" s="107">
        <v>0</v>
      </c>
      <c r="AF232" s="107"/>
      <c r="AG232" s="107"/>
      <c r="AH232" s="107"/>
      <c r="AI232" s="107"/>
      <c r="AJ232" s="107"/>
      <c r="AK232" s="107">
        <v>0</v>
      </c>
      <c r="AL232" s="107"/>
      <c r="AM232" s="107"/>
      <c r="AN232" s="107"/>
      <c r="AO232" s="107"/>
      <c r="AP232" s="107"/>
      <c r="AQ232" s="107">
        <f t="shared" si="5"/>
        <v>0</v>
      </c>
      <c r="AR232" s="107"/>
      <c r="AS232" s="107"/>
      <c r="AT232" s="107"/>
      <c r="AU232" s="107"/>
      <c r="AV232" s="107"/>
      <c r="AW232" s="107">
        <v>0</v>
      </c>
      <c r="AX232" s="107"/>
      <c r="AY232" s="107"/>
      <c r="AZ232" s="107"/>
      <c r="BA232" s="107"/>
      <c r="BB232" s="107">
        <v>0</v>
      </c>
      <c r="BC232" s="107"/>
      <c r="BD232" s="107"/>
      <c r="BE232" s="107"/>
      <c r="BF232" s="107"/>
      <c r="BG232" s="107">
        <f t="shared" si="6"/>
        <v>2448674.0300000003</v>
      </c>
      <c r="BH232" s="107"/>
      <c r="BI232" s="107"/>
      <c r="BJ232" s="107"/>
      <c r="BK232" s="107"/>
      <c r="BL232" s="107"/>
    </row>
    <row r="234" spans="1:79" ht="14.25" customHeight="1" x14ac:dyDescent="0.2">
      <c r="A234" s="24" t="s">
        <v>241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</row>
    <row r="235" spans="1:79" ht="15" customHeight="1" x14ac:dyDescent="0.2">
      <c r="A235" s="30" t="s">
        <v>34</v>
      </c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</row>
    <row r="236" spans="1:79" ht="18" customHeight="1" x14ac:dyDescent="0.2">
      <c r="A236" s="34" t="s">
        <v>221</v>
      </c>
      <c r="B236" s="34"/>
      <c r="C236" s="34"/>
      <c r="D236" s="34"/>
      <c r="E236" s="34"/>
      <c r="F236" s="34"/>
      <c r="G236" s="34" t="s">
        <v>36</v>
      </c>
      <c r="H236" s="34"/>
      <c r="I236" s="34"/>
      <c r="J236" s="34"/>
      <c r="K236" s="34"/>
      <c r="L236" s="34"/>
      <c r="M236" s="34"/>
      <c r="N236" s="34"/>
      <c r="O236" s="34"/>
      <c r="P236" s="34"/>
      <c r="Q236" s="34" t="s">
        <v>242</v>
      </c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 t="s">
        <v>172</v>
      </c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</row>
    <row r="237" spans="1:79" ht="42.95" customHeight="1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 t="s">
        <v>243</v>
      </c>
      <c r="R237" s="34"/>
      <c r="S237" s="34"/>
      <c r="T237" s="34"/>
      <c r="U237" s="34"/>
      <c r="V237" s="93" t="s">
        <v>244</v>
      </c>
      <c r="W237" s="93"/>
      <c r="X237" s="93"/>
      <c r="Y237" s="93"/>
      <c r="Z237" s="34" t="s">
        <v>245</v>
      </c>
      <c r="AA237" s="34"/>
      <c r="AB237" s="34"/>
      <c r="AC237" s="34"/>
      <c r="AD237" s="34"/>
      <c r="AE237" s="34"/>
      <c r="AF237" s="34"/>
      <c r="AG237" s="34"/>
      <c r="AH237" s="34"/>
      <c r="AI237" s="34"/>
      <c r="AJ237" s="34" t="s">
        <v>246</v>
      </c>
      <c r="AK237" s="34"/>
      <c r="AL237" s="34"/>
      <c r="AM237" s="34"/>
      <c r="AN237" s="34"/>
      <c r="AO237" s="34" t="s">
        <v>247</v>
      </c>
      <c r="AP237" s="34"/>
      <c r="AQ237" s="34"/>
      <c r="AR237" s="34"/>
      <c r="AS237" s="34"/>
      <c r="AT237" s="93" t="s">
        <v>248</v>
      </c>
      <c r="AU237" s="93"/>
      <c r="AV237" s="93"/>
      <c r="AW237" s="93"/>
      <c r="AX237" s="34" t="s">
        <v>245</v>
      </c>
      <c r="AY237" s="34"/>
      <c r="AZ237" s="34"/>
      <c r="BA237" s="34"/>
      <c r="BB237" s="34"/>
      <c r="BC237" s="34"/>
      <c r="BD237" s="34"/>
      <c r="BE237" s="34"/>
      <c r="BF237" s="34"/>
      <c r="BG237" s="34"/>
      <c r="BH237" s="34" t="s">
        <v>249</v>
      </c>
      <c r="BI237" s="34"/>
      <c r="BJ237" s="34"/>
      <c r="BK237" s="34"/>
      <c r="BL237" s="34"/>
    </row>
    <row r="238" spans="1:79" ht="63" customHeight="1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93"/>
      <c r="W238" s="93"/>
      <c r="X238" s="93"/>
      <c r="Y238" s="93"/>
      <c r="Z238" s="34" t="s">
        <v>229</v>
      </c>
      <c r="AA238" s="34"/>
      <c r="AB238" s="34"/>
      <c r="AC238" s="34"/>
      <c r="AD238" s="34"/>
      <c r="AE238" s="34" t="s">
        <v>230</v>
      </c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93"/>
      <c r="AU238" s="93"/>
      <c r="AV238" s="93"/>
      <c r="AW238" s="93"/>
      <c r="AX238" s="34" t="s">
        <v>229</v>
      </c>
      <c r="AY238" s="34"/>
      <c r="AZ238" s="34"/>
      <c r="BA238" s="34"/>
      <c r="BB238" s="34"/>
      <c r="BC238" s="34" t="s">
        <v>230</v>
      </c>
      <c r="BD238" s="34"/>
      <c r="BE238" s="34"/>
      <c r="BF238" s="34"/>
      <c r="BG238" s="34"/>
      <c r="BH238" s="34"/>
      <c r="BI238" s="34"/>
      <c r="BJ238" s="34"/>
      <c r="BK238" s="34"/>
      <c r="BL238" s="34"/>
    </row>
    <row r="239" spans="1:79" ht="15" customHeight="1" x14ac:dyDescent="0.2">
      <c r="A239" s="34">
        <v>1</v>
      </c>
      <c r="B239" s="34"/>
      <c r="C239" s="34"/>
      <c r="D239" s="34"/>
      <c r="E239" s="34"/>
      <c r="F239" s="34"/>
      <c r="G239" s="34">
        <v>2</v>
      </c>
      <c r="H239" s="34"/>
      <c r="I239" s="34"/>
      <c r="J239" s="34"/>
      <c r="K239" s="34"/>
      <c r="L239" s="34"/>
      <c r="M239" s="34"/>
      <c r="N239" s="34"/>
      <c r="O239" s="34"/>
      <c r="P239" s="34"/>
      <c r="Q239" s="34">
        <v>3</v>
      </c>
      <c r="R239" s="34"/>
      <c r="S239" s="34"/>
      <c r="T239" s="34"/>
      <c r="U239" s="34"/>
      <c r="V239" s="34">
        <v>4</v>
      </c>
      <c r="W239" s="34"/>
      <c r="X239" s="34"/>
      <c r="Y239" s="34"/>
      <c r="Z239" s="34">
        <v>5</v>
      </c>
      <c r="AA239" s="34"/>
      <c r="AB239" s="34"/>
      <c r="AC239" s="34"/>
      <c r="AD239" s="34"/>
      <c r="AE239" s="34">
        <v>6</v>
      </c>
      <c r="AF239" s="34"/>
      <c r="AG239" s="34"/>
      <c r="AH239" s="34"/>
      <c r="AI239" s="34"/>
      <c r="AJ239" s="34">
        <v>7</v>
      </c>
      <c r="AK239" s="34"/>
      <c r="AL239" s="34"/>
      <c r="AM239" s="34"/>
      <c r="AN239" s="34"/>
      <c r="AO239" s="34">
        <v>8</v>
      </c>
      <c r="AP239" s="34"/>
      <c r="AQ239" s="34"/>
      <c r="AR239" s="34"/>
      <c r="AS239" s="34"/>
      <c r="AT239" s="34">
        <v>9</v>
      </c>
      <c r="AU239" s="34"/>
      <c r="AV239" s="34"/>
      <c r="AW239" s="34"/>
      <c r="AX239" s="34">
        <v>10</v>
      </c>
      <c r="AY239" s="34"/>
      <c r="AZ239" s="34"/>
      <c r="BA239" s="34"/>
      <c r="BB239" s="34"/>
      <c r="BC239" s="34">
        <v>11</v>
      </c>
      <c r="BD239" s="34"/>
      <c r="BE239" s="34"/>
      <c r="BF239" s="34"/>
      <c r="BG239" s="34"/>
      <c r="BH239" s="34">
        <v>12</v>
      </c>
      <c r="BI239" s="34"/>
      <c r="BJ239" s="34"/>
      <c r="BK239" s="34"/>
      <c r="BL239" s="34"/>
    </row>
    <row r="240" spans="1:79" s="88" customFormat="1" ht="12" hidden="1" customHeight="1" x14ac:dyDescent="0.2">
      <c r="A240" s="76" t="s">
        <v>80</v>
      </c>
      <c r="B240" s="76"/>
      <c r="C240" s="76"/>
      <c r="D240" s="76"/>
      <c r="E240" s="76"/>
      <c r="F240" s="76"/>
      <c r="G240" s="114" t="s">
        <v>47</v>
      </c>
      <c r="H240" s="114"/>
      <c r="I240" s="114"/>
      <c r="J240" s="114"/>
      <c r="K240" s="114"/>
      <c r="L240" s="114"/>
      <c r="M240" s="114"/>
      <c r="N240" s="114"/>
      <c r="O240" s="114"/>
      <c r="P240" s="114"/>
      <c r="Q240" s="101" t="s">
        <v>231</v>
      </c>
      <c r="R240" s="101"/>
      <c r="S240" s="101"/>
      <c r="T240" s="101"/>
      <c r="U240" s="101"/>
      <c r="V240" s="101" t="s">
        <v>232</v>
      </c>
      <c r="W240" s="101"/>
      <c r="X240" s="101"/>
      <c r="Y240" s="101"/>
      <c r="Z240" s="101" t="s">
        <v>233</v>
      </c>
      <c r="AA240" s="101"/>
      <c r="AB240" s="101"/>
      <c r="AC240" s="101"/>
      <c r="AD240" s="101"/>
      <c r="AE240" s="101" t="s">
        <v>234</v>
      </c>
      <c r="AF240" s="101"/>
      <c r="AG240" s="101"/>
      <c r="AH240" s="101"/>
      <c r="AI240" s="101"/>
      <c r="AJ240" s="122" t="s">
        <v>250</v>
      </c>
      <c r="AK240" s="101"/>
      <c r="AL240" s="101"/>
      <c r="AM240" s="101"/>
      <c r="AN240" s="101"/>
      <c r="AO240" s="101" t="s">
        <v>236</v>
      </c>
      <c r="AP240" s="101"/>
      <c r="AQ240" s="101"/>
      <c r="AR240" s="101"/>
      <c r="AS240" s="101"/>
      <c r="AT240" s="122" t="s">
        <v>251</v>
      </c>
      <c r="AU240" s="101"/>
      <c r="AV240" s="101"/>
      <c r="AW240" s="101"/>
      <c r="AX240" s="101" t="s">
        <v>237</v>
      </c>
      <c r="AY240" s="101"/>
      <c r="AZ240" s="101"/>
      <c r="BA240" s="101"/>
      <c r="BB240" s="101"/>
      <c r="BC240" s="101" t="s">
        <v>252</v>
      </c>
      <c r="BD240" s="101"/>
      <c r="BE240" s="101"/>
      <c r="BF240" s="101"/>
      <c r="BG240" s="101"/>
      <c r="BH240" s="122" t="s">
        <v>250</v>
      </c>
      <c r="BI240" s="101"/>
      <c r="BJ240" s="101"/>
      <c r="BK240" s="101"/>
      <c r="BL240" s="101"/>
      <c r="CA240" s="88" t="s">
        <v>253</v>
      </c>
    </row>
    <row r="241" spans="1:79" s="63" customFormat="1" ht="12.75" customHeight="1" x14ac:dyDescent="0.2">
      <c r="A241" s="98">
        <v>2111</v>
      </c>
      <c r="B241" s="98"/>
      <c r="C241" s="98"/>
      <c r="D241" s="98"/>
      <c r="E241" s="98"/>
      <c r="F241" s="98"/>
      <c r="G241" s="56" t="s">
        <v>82</v>
      </c>
      <c r="H241" s="57"/>
      <c r="I241" s="57"/>
      <c r="J241" s="57"/>
      <c r="K241" s="57"/>
      <c r="L241" s="57"/>
      <c r="M241" s="57"/>
      <c r="N241" s="57"/>
      <c r="O241" s="57"/>
      <c r="P241" s="58"/>
      <c r="Q241" s="108">
        <v>983999</v>
      </c>
      <c r="R241" s="108"/>
      <c r="S241" s="108"/>
      <c r="T241" s="108"/>
      <c r="U241" s="108"/>
      <c r="V241" s="108">
        <v>0</v>
      </c>
      <c r="W241" s="108"/>
      <c r="X241" s="108"/>
      <c r="Y241" s="108"/>
      <c r="Z241" s="108">
        <v>0</v>
      </c>
      <c r="AA241" s="108"/>
      <c r="AB241" s="108"/>
      <c r="AC241" s="108"/>
      <c r="AD241" s="108"/>
      <c r="AE241" s="108">
        <v>0</v>
      </c>
      <c r="AF241" s="108"/>
      <c r="AG241" s="108"/>
      <c r="AH241" s="108"/>
      <c r="AI241" s="108"/>
      <c r="AJ241" s="108">
        <f t="shared" ref="AJ241:AJ248" si="7">IF(ISNUMBER(Q241),Q241,0)-IF(ISNUMBER(Z241),Z241,0)</f>
        <v>983999</v>
      </c>
      <c r="AK241" s="108"/>
      <c r="AL241" s="108"/>
      <c r="AM241" s="108"/>
      <c r="AN241" s="108"/>
      <c r="AO241" s="108">
        <v>765837</v>
      </c>
      <c r="AP241" s="108"/>
      <c r="AQ241" s="108"/>
      <c r="AR241" s="108"/>
      <c r="AS241" s="108"/>
      <c r="AT241" s="108">
        <f t="shared" ref="AT241:AT248" si="8">IF(ISNUMBER(V241),V241,0)-IF(ISNUMBER(Z241),Z241,0)-IF(ISNUMBER(AE241),AE241,0)</f>
        <v>0</v>
      </c>
      <c r="AU241" s="108"/>
      <c r="AV241" s="108"/>
      <c r="AW241" s="108"/>
      <c r="AX241" s="108">
        <v>0</v>
      </c>
      <c r="AY241" s="108"/>
      <c r="AZ241" s="108"/>
      <c r="BA241" s="108"/>
      <c r="BB241" s="108"/>
      <c r="BC241" s="108">
        <v>0</v>
      </c>
      <c r="BD241" s="108"/>
      <c r="BE241" s="108"/>
      <c r="BF241" s="108"/>
      <c r="BG241" s="108"/>
      <c r="BH241" s="108">
        <f t="shared" ref="BH241:BH248" si="9">IF(ISNUMBER(AO241),AO241,0)-IF(ISNUMBER(AX241),AX241,0)</f>
        <v>765837</v>
      </c>
      <c r="BI241" s="108"/>
      <c r="BJ241" s="108"/>
      <c r="BK241" s="108"/>
      <c r="BL241" s="108"/>
      <c r="CA241" s="63" t="s">
        <v>254</v>
      </c>
    </row>
    <row r="242" spans="1:79" s="63" customFormat="1" ht="12.75" customHeight="1" x14ac:dyDescent="0.2">
      <c r="A242" s="98">
        <v>2120</v>
      </c>
      <c r="B242" s="98"/>
      <c r="C242" s="98"/>
      <c r="D242" s="98"/>
      <c r="E242" s="98"/>
      <c r="F242" s="98"/>
      <c r="G242" s="56" t="s">
        <v>84</v>
      </c>
      <c r="H242" s="57"/>
      <c r="I242" s="57"/>
      <c r="J242" s="57"/>
      <c r="K242" s="57"/>
      <c r="L242" s="57"/>
      <c r="M242" s="57"/>
      <c r="N242" s="57"/>
      <c r="O242" s="57"/>
      <c r="P242" s="58"/>
      <c r="Q242" s="108">
        <v>216480</v>
      </c>
      <c r="R242" s="108"/>
      <c r="S242" s="108"/>
      <c r="T242" s="108"/>
      <c r="U242" s="108"/>
      <c r="V242" s="108">
        <v>0</v>
      </c>
      <c r="W242" s="108"/>
      <c r="X242" s="108"/>
      <c r="Y242" s="108"/>
      <c r="Z242" s="108">
        <v>0</v>
      </c>
      <c r="AA242" s="108"/>
      <c r="AB242" s="108"/>
      <c r="AC242" s="108"/>
      <c r="AD242" s="108"/>
      <c r="AE242" s="108">
        <v>0</v>
      </c>
      <c r="AF242" s="108"/>
      <c r="AG242" s="108"/>
      <c r="AH242" s="108"/>
      <c r="AI242" s="108"/>
      <c r="AJ242" s="108">
        <f t="shared" si="7"/>
        <v>216480</v>
      </c>
      <c r="AK242" s="108"/>
      <c r="AL242" s="108"/>
      <c r="AM242" s="108"/>
      <c r="AN242" s="108"/>
      <c r="AO242" s="108">
        <v>168484</v>
      </c>
      <c r="AP242" s="108"/>
      <c r="AQ242" s="108"/>
      <c r="AR242" s="108"/>
      <c r="AS242" s="108"/>
      <c r="AT242" s="108">
        <f t="shared" si="8"/>
        <v>0</v>
      </c>
      <c r="AU242" s="108"/>
      <c r="AV242" s="108"/>
      <c r="AW242" s="108"/>
      <c r="AX242" s="108">
        <v>0</v>
      </c>
      <c r="AY242" s="108"/>
      <c r="AZ242" s="108"/>
      <c r="BA242" s="108"/>
      <c r="BB242" s="108"/>
      <c r="BC242" s="108">
        <v>0</v>
      </c>
      <c r="BD242" s="108"/>
      <c r="BE242" s="108"/>
      <c r="BF242" s="108"/>
      <c r="BG242" s="108"/>
      <c r="BH242" s="108">
        <f t="shared" si="9"/>
        <v>168484</v>
      </c>
      <c r="BI242" s="108"/>
      <c r="BJ242" s="108"/>
      <c r="BK242" s="108"/>
      <c r="BL242" s="108"/>
    </row>
    <row r="243" spans="1:79" s="63" customFormat="1" ht="25.5" customHeight="1" x14ac:dyDescent="0.2">
      <c r="A243" s="98">
        <v>2210</v>
      </c>
      <c r="B243" s="98"/>
      <c r="C243" s="98"/>
      <c r="D243" s="98"/>
      <c r="E243" s="98"/>
      <c r="F243" s="98"/>
      <c r="G243" s="56" t="s">
        <v>85</v>
      </c>
      <c r="H243" s="57"/>
      <c r="I243" s="57"/>
      <c r="J243" s="57"/>
      <c r="K243" s="57"/>
      <c r="L243" s="57"/>
      <c r="M243" s="57"/>
      <c r="N243" s="57"/>
      <c r="O243" s="57"/>
      <c r="P243" s="58"/>
      <c r="Q243" s="108">
        <v>225000</v>
      </c>
      <c r="R243" s="108"/>
      <c r="S243" s="108"/>
      <c r="T243" s="108"/>
      <c r="U243" s="108"/>
      <c r="V243" s="108">
        <v>0</v>
      </c>
      <c r="W243" s="108"/>
      <c r="X243" s="108"/>
      <c r="Y243" s="108"/>
      <c r="Z243" s="108">
        <v>0</v>
      </c>
      <c r="AA243" s="108"/>
      <c r="AB243" s="108"/>
      <c r="AC243" s="108"/>
      <c r="AD243" s="108"/>
      <c r="AE243" s="108">
        <v>0</v>
      </c>
      <c r="AF243" s="108"/>
      <c r="AG243" s="108"/>
      <c r="AH243" s="108"/>
      <c r="AI243" s="108"/>
      <c r="AJ243" s="108">
        <f t="shared" si="7"/>
        <v>225000</v>
      </c>
      <c r="AK243" s="108"/>
      <c r="AL243" s="108"/>
      <c r="AM243" s="108"/>
      <c r="AN243" s="108"/>
      <c r="AO243" s="108">
        <v>10190</v>
      </c>
      <c r="AP243" s="108"/>
      <c r="AQ243" s="108"/>
      <c r="AR243" s="108"/>
      <c r="AS243" s="108"/>
      <c r="AT243" s="108">
        <f t="shared" si="8"/>
        <v>0</v>
      </c>
      <c r="AU243" s="108"/>
      <c r="AV243" s="108"/>
      <c r="AW243" s="108"/>
      <c r="AX243" s="108">
        <v>0</v>
      </c>
      <c r="AY243" s="108"/>
      <c r="AZ243" s="108"/>
      <c r="BA243" s="108"/>
      <c r="BB243" s="108"/>
      <c r="BC243" s="108">
        <v>0</v>
      </c>
      <c r="BD243" s="108"/>
      <c r="BE243" s="108"/>
      <c r="BF243" s="108"/>
      <c r="BG243" s="108"/>
      <c r="BH243" s="108">
        <f t="shared" si="9"/>
        <v>10190</v>
      </c>
      <c r="BI243" s="108"/>
      <c r="BJ243" s="108"/>
      <c r="BK243" s="108"/>
      <c r="BL243" s="108"/>
    </row>
    <row r="244" spans="1:79" s="63" customFormat="1" ht="25.5" customHeight="1" x14ac:dyDescent="0.2">
      <c r="A244" s="98">
        <v>2240</v>
      </c>
      <c r="B244" s="98"/>
      <c r="C244" s="98"/>
      <c r="D244" s="98"/>
      <c r="E244" s="98"/>
      <c r="F244" s="98"/>
      <c r="G244" s="56" t="s">
        <v>86</v>
      </c>
      <c r="H244" s="57"/>
      <c r="I244" s="57"/>
      <c r="J244" s="57"/>
      <c r="K244" s="57"/>
      <c r="L244" s="57"/>
      <c r="M244" s="57"/>
      <c r="N244" s="57"/>
      <c r="O244" s="57"/>
      <c r="P244" s="58"/>
      <c r="Q244" s="108">
        <v>257000</v>
      </c>
      <c r="R244" s="108"/>
      <c r="S244" s="108"/>
      <c r="T244" s="108"/>
      <c r="U244" s="108"/>
      <c r="V244" s="108">
        <v>0</v>
      </c>
      <c r="W244" s="108"/>
      <c r="X244" s="108"/>
      <c r="Y244" s="108"/>
      <c r="Z244" s="108">
        <v>0</v>
      </c>
      <c r="AA244" s="108"/>
      <c r="AB244" s="108"/>
      <c r="AC244" s="108"/>
      <c r="AD244" s="108"/>
      <c r="AE244" s="108">
        <v>0</v>
      </c>
      <c r="AF244" s="108"/>
      <c r="AG244" s="108"/>
      <c r="AH244" s="108"/>
      <c r="AI244" s="108"/>
      <c r="AJ244" s="108">
        <f t="shared" si="7"/>
        <v>257000</v>
      </c>
      <c r="AK244" s="108"/>
      <c r="AL244" s="108"/>
      <c r="AM244" s="108"/>
      <c r="AN244" s="108"/>
      <c r="AO244" s="108">
        <v>90460</v>
      </c>
      <c r="AP244" s="108"/>
      <c r="AQ244" s="108"/>
      <c r="AR244" s="108"/>
      <c r="AS244" s="108"/>
      <c r="AT244" s="108">
        <f t="shared" si="8"/>
        <v>0</v>
      </c>
      <c r="AU244" s="108"/>
      <c r="AV244" s="108"/>
      <c r="AW244" s="108"/>
      <c r="AX244" s="108">
        <v>0</v>
      </c>
      <c r="AY244" s="108"/>
      <c r="AZ244" s="108"/>
      <c r="BA244" s="108"/>
      <c r="BB244" s="108"/>
      <c r="BC244" s="108">
        <v>0</v>
      </c>
      <c r="BD244" s="108"/>
      <c r="BE244" s="108"/>
      <c r="BF244" s="108"/>
      <c r="BG244" s="108"/>
      <c r="BH244" s="108">
        <f t="shared" si="9"/>
        <v>90460</v>
      </c>
      <c r="BI244" s="108"/>
      <c r="BJ244" s="108"/>
      <c r="BK244" s="108"/>
      <c r="BL244" s="108"/>
    </row>
    <row r="245" spans="1:79" s="63" customFormat="1" ht="12.75" customHeight="1" x14ac:dyDescent="0.2">
      <c r="A245" s="98">
        <v>2250</v>
      </c>
      <c r="B245" s="98"/>
      <c r="C245" s="98"/>
      <c r="D245" s="98"/>
      <c r="E245" s="98"/>
      <c r="F245" s="98"/>
      <c r="G245" s="56" t="s">
        <v>87</v>
      </c>
      <c r="H245" s="57"/>
      <c r="I245" s="57"/>
      <c r="J245" s="57"/>
      <c r="K245" s="57"/>
      <c r="L245" s="57"/>
      <c r="M245" s="57"/>
      <c r="N245" s="57"/>
      <c r="O245" s="57"/>
      <c r="P245" s="58"/>
      <c r="Q245" s="108">
        <v>54000</v>
      </c>
      <c r="R245" s="108"/>
      <c r="S245" s="108"/>
      <c r="T245" s="108"/>
      <c r="U245" s="108"/>
      <c r="V245" s="108">
        <v>0</v>
      </c>
      <c r="W245" s="108"/>
      <c r="X245" s="108"/>
      <c r="Y245" s="108"/>
      <c r="Z245" s="108">
        <v>0</v>
      </c>
      <c r="AA245" s="108"/>
      <c r="AB245" s="108"/>
      <c r="AC245" s="108"/>
      <c r="AD245" s="108"/>
      <c r="AE245" s="108">
        <v>0</v>
      </c>
      <c r="AF245" s="108"/>
      <c r="AG245" s="108"/>
      <c r="AH245" s="108"/>
      <c r="AI245" s="108"/>
      <c r="AJ245" s="108">
        <f t="shared" si="7"/>
        <v>54000</v>
      </c>
      <c r="AK245" s="108"/>
      <c r="AL245" s="108"/>
      <c r="AM245" s="108"/>
      <c r="AN245" s="108"/>
      <c r="AO245" s="108">
        <v>0</v>
      </c>
      <c r="AP245" s="108"/>
      <c r="AQ245" s="108"/>
      <c r="AR245" s="108"/>
      <c r="AS245" s="108"/>
      <c r="AT245" s="108">
        <f t="shared" si="8"/>
        <v>0</v>
      </c>
      <c r="AU245" s="108"/>
      <c r="AV245" s="108"/>
      <c r="AW245" s="108"/>
      <c r="AX245" s="108">
        <v>0</v>
      </c>
      <c r="AY245" s="108"/>
      <c r="AZ245" s="108"/>
      <c r="BA245" s="108"/>
      <c r="BB245" s="108"/>
      <c r="BC245" s="108">
        <v>0</v>
      </c>
      <c r="BD245" s="108"/>
      <c r="BE245" s="108"/>
      <c r="BF245" s="108"/>
      <c r="BG245" s="108"/>
      <c r="BH245" s="108">
        <f t="shared" si="9"/>
        <v>0</v>
      </c>
      <c r="BI245" s="108"/>
      <c r="BJ245" s="108"/>
      <c r="BK245" s="108"/>
      <c r="BL245" s="108"/>
    </row>
    <row r="246" spans="1:79" s="63" customFormat="1" ht="25.5" customHeight="1" x14ac:dyDescent="0.2">
      <c r="A246" s="98">
        <v>2272</v>
      </c>
      <c r="B246" s="98"/>
      <c r="C246" s="98"/>
      <c r="D246" s="98"/>
      <c r="E246" s="98"/>
      <c r="F246" s="98"/>
      <c r="G246" s="56" t="s">
        <v>88</v>
      </c>
      <c r="H246" s="57"/>
      <c r="I246" s="57"/>
      <c r="J246" s="57"/>
      <c r="K246" s="57"/>
      <c r="L246" s="57"/>
      <c r="M246" s="57"/>
      <c r="N246" s="57"/>
      <c r="O246" s="57"/>
      <c r="P246" s="58"/>
      <c r="Q246" s="108">
        <v>3306</v>
      </c>
      <c r="R246" s="108"/>
      <c r="S246" s="108"/>
      <c r="T246" s="108"/>
      <c r="U246" s="108"/>
      <c r="V246" s="108">
        <v>0</v>
      </c>
      <c r="W246" s="108"/>
      <c r="X246" s="108"/>
      <c r="Y246" s="108"/>
      <c r="Z246" s="108">
        <v>0</v>
      </c>
      <c r="AA246" s="108"/>
      <c r="AB246" s="108"/>
      <c r="AC246" s="108"/>
      <c r="AD246" s="108"/>
      <c r="AE246" s="108">
        <v>0</v>
      </c>
      <c r="AF246" s="108"/>
      <c r="AG246" s="108"/>
      <c r="AH246" s="108"/>
      <c r="AI246" s="108"/>
      <c r="AJ246" s="108">
        <f t="shared" si="7"/>
        <v>3306</v>
      </c>
      <c r="AK246" s="108"/>
      <c r="AL246" s="108"/>
      <c r="AM246" s="108"/>
      <c r="AN246" s="108"/>
      <c r="AO246" s="108">
        <v>3480</v>
      </c>
      <c r="AP246" s="108"/>
      <c r="AQ246" s="108"/>
      <c r="AR246" s="108"/>
      <c r="AS246" s="108"/>
      <c r="AT246" s="108">
        <f t="shared" si="8"/>
        <v>0</v>
      </c>
      <c r="AU246" s="108"/>
      <c r="AV246" s="108"/>
      <c r="AW246" s="108"/>
      <c r="AX246" s="108">
        <v>0</v>
      </c>
      <c r="AY246" s="108"/>
      <c r="AZ246" s="108"/>
      <c r="BA246" s="108"/>
      <c r="BB246" s="108"/>
      <c r="BC246" s="108">
        <v>0</v>
      </c>
      <c r="BD246" s="108"/>
      <c r="BE246" s="108"/>
      <c r="BF246" s="108"/>
      <c r="BG246" s="108"/>
      <c r="BH246" s="108">
        <f t="shared" si="9"/>
        <v>3480</v>
      </c>
      <c r="BI246" s="108"/>
      <c r="BJ246" s="108"/>
      <c r="BK246" s="108"/>
      <c r="BL246" s="108"/>
    </row>
    <row r="247" spans="1:79" s="63" customFormat="1" ht="12.75" customHeight="1" x14ac:dyDescent="0.2">
      <c r="A247" s="98">
        <v>2273</v>
      </c>
      <c r="B247" s="98"/>
      <c r="C247" s="98"/>
      <c r="D247" s="98"/>
      <c r="E247" s="98"/>
      <c r="F247" s="98"/>
      <c r="G247" s="56" t="s">
        <v>89</v>
      </c>
      <c r="H247" s="57"/>
      <c r="I247" s="57"/>
      <c r="J247" s="57"/>
      <c r="K247" s="57"/>
      <c r="L247" s="57"/>
      <c r="M247" s="57"/>
      <c r="N247" s="57"/>
      <c r="O247" s="57"/>
      <c r="P247" s="58"/>
      <c r="Q247" s="108">
        <v>302376</v>
      </c>
      <c r="R247" s="108"/>
      <c r="S247" s="108"/>
      <c r="T247" s="108"/>
      <c r="U247" s="108"/>
      <c r="V247" s="108">
        <v>0</v>
      </c>
      <c r="W247" s="108"/>
      <c r="X247" s="108"/>
      <c r="Y247" s="108"/>
      <c r="Z247" s="108">
        <v>0</v>
      </c>
      <c r="AA247" s="108"/>
      <c r="AB247" s="108"/>
      <c r="AC247" s="108"/>
      <c r="AD247" s="108"/>
      <c r="AE247" s="108">
        <v>0</v>
      </c>
      <c r="AF247" s="108"/>
      <c r="AG247" s="108"/>
      <c r="AH247" s="108"/>
      <c r="AI247" s="108"/>
      <c r="AJ247" s="108">
        <f t="shared" si="7"/>
        <v>302376</v>
      </c>
      <c r="AK247" s="108"/>
      <c r="AL247" s="108"/>
      <c r="AM247" s="108"/>
      <c r="AN247" s="108"/>
      <c r="AO247" s="108">
        <v>360426</v>
      </c>
      <c r="AP247" s="108"/>
      <c r="AQ247" s="108"/>
      <c r="AR247" s="108"/>
      <c r="AS247" s="108"/>
      <c r="AT247" s="108">
        <f t="shared" si="8"/>
        <v>0</v>
      </c>
      <c r="AU247" s="108"/>
      <c r="AV247" s="108"/>
      <c r="AW247" s="108"/>
      <c r="AX247" s="108">
        <v>0</v>
      </c>
      <c r="AY247" s="108"/>
      <c r="AZ247" s="108"/>
      <c r="BA247" s="108"/>
      <c r="BB247" s="108"/>
      <c r="BC247" s="108">
        <v>0</v>
      </c>
      <c r="BD247" s="108"/>
      <c r="BE247" s="108"/>
      <c r="BF247" s="108"/>
      <c r="BG247" s="108"/>
      <c r="BH247" s="108">
        <f t="shared" si="9"/>
        <v>360426</v>
      </c>
      <c r="BI247" s="108"/>
      <c r="BJ247" s="108"/>
      <c r="BK247" s="108"/>
      <c r="BL247" s="108"/>
    </row>
    <row r="248" spans="1:79" s="74" customFormat="1" ht="12.75" customHeight="1" x14ac:dyDescent="0.2">
      <c r="A248" s="99"/>
      <c r="B248" s="99"/>
      <c r="C248" s="99"/>
      <c r="D248" s="99"/>
      <c r="E248" s="99"/>
      <c r="F248" s="99"/>
      <c r="G248" s="67" t="s">
        <v>64</v>
      </c>
      <c r="H248" s="68"/>
      <c r="I248" s="68"/>
      <c r="J248" s="68"/>
      <c r="K248" s="68"/>
      <c r="L248" s="68"/>
      <c r="M248" s="68"/>
      <c r="N248" s="68"/>
      <c r="O248" s="68"/>
      <c r="P248" s="69"/>
      <c r="Q248" s="107">
        <v>2042161</v>
      </c>
      <c r="R248" s="107"/>
      <c r="S248" s="107"/>
      <c r="T248" s="107"/>
      <c r="U248" s="107"/>
      <c r="V248" s="107">
        <v>0</v>
      </c>
      <c r="W248" s="107"/>
      <c r="X248" s="107"/>
      <c r="Y248" s="107"/>
      <c r="Z248" s="107">
        <v>0</v>
      </c>
      <c r="AA248" s="107"/>
      <c r="AB248" s="107"/>
      <c r="AC248" s="107"/>
      <c r="AD248" s="107"/>
      <c r="AE248" s="107">
        <v>0</v>
      </c>
      <c r="AF248" s="107"/>
      <c r="AG248" s="107"/>
      <c r="AH248" s="107"/>
      <c r="AI248" s="107"/>
      <c r="AJ248" s="107">
        <f t="shared" si="7"/>
        <v>2042161</v>
      </c>
      <c r="AK248" s="107"/>
      <c r="AL248" s="107"/>
      <c r="AM248" s="107"/>
      <c r="AN248" s="107"/>
      <c r="AO248" s="107">
        <v>1398877</v>
      </c>
      <c r="AP248" s="107"/>
      <c r="AQ248" s="107"/>
      <c r="AR248" s="107"/>
      <c r="AS248" s="107"/>
      <c r="AT248" s="107">
        <f t="shared" si="8"/>
        <v>0</v>
      </c>
      <c r="AU248" s="107"/>
      <c r="AV248" s="107"/>
      <c r="AW248" s="107"/>
      <c r="AX248" s="107">
        <v>0</v>
      </c>
      <c r="AY248" s="107"/>
      <c r="AZ248" s="107"/>
      <c r="BA248" s="107"/>
      <c r="BB248" s="107"/>
      <c r="BC248" s="107">
        <v>0</v>
      </c>
      <c r="BD248" s="107"/>
      <c r="BE248" s="107"/>
      <c r="BF248" s="107"/>
      <c r="BG248" s="107"/>
      <c r="BH248" s="107">
        <f t="shared" si="9"/>
        <v>1398877</v>
      </c>
      <c r="BI248" s="107"/>
      <c r="BJ248" s="107"/>
      <c r="BK248" s="107"/>
      <c r="BL248" s="107"/>
    </row>
    <row r="250" spans="1:79" ht="14.25" customHeight="1" x14ac:dyDescent="0.2">
      <c r="A250" s="24" t="s">
        <v>255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</row>
    <row r="251" spans="1:79" ht="15" customHeight="1" x14ac:dyDescent="0.2">
      <c r="A251" s="30" t="s">
        <v>34</v>
      </c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</row>
    <row r="252" spans="1:79" ht="42.95" customHeight="1" x14ac:dyDescent="0.2">
      <c r="A252" s="93" t="s">
        <v>221</v>
      </c>
      <c r="B252" s="93"/>
      <c r="C252" s="93"/>
      <c r="D252" s="93"/>
      <c r="E252" s="93"/>
      <c r="F252" s="93"/>
      <c r="G252" s="34" t="s">
        <v>36</v>
      </c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 t="s">
        <v>222</v>
      </c>
      <c r="U252" s="34"/>
      <c r="V252" s="34"/>
      <c r="W252" s="34"/>
      <c r="X252" s="34"/>
      <c r="Y252" s="34"/>
      <c r="Z252" s="34" t="s">
        <v>223</v>
      </c>
      <c r="AA252" s="34"/>
      <c r="AB252" s="34"/>
      <c r="AC252" s="34"/>
      <c r="AD252" s="34"/>
      <c r="AE252" s="34" t="s">
        <v>256</v>
      </c>
      <c r="AF252" s="34"/>
      <c r="AG252" s="34"/>
      <c r="AH252" s="34"/>
      <c r="AI252" s="34"/>
      <c r="AJ252" s="34"/>
      <c r="AK252" s="34" t="s">
        <v>257</v>
      </c>
      <c r="AL252" s="34"/>
      <c r="AM252" s="34"/>
      <c r="AN252" s="34"/>
      <c r="AO252" s="34"/>
      <c r="AP252" s="34"/>
      <c r="AQ252" s="34" t="s">
        <v>258</v>
      </c>
      <c r="AR252" s="34"/>
      <c r="AS252" s="34"/>
      <c r="AT252" s="34"/>
      <c r="AU252" s="34"/>
      <c r="AV252" s="34"/>
      <c r="AW252" s="34" t="s">
        <v>259</v>
      </c>
      <c r="AX252" s="34"/>
      <c r="AY252" s="34"/>
      <c r="AZ252" s="34"/>
      <c r="BA252" s="34"/>
      <c r="BB252" s="34"/>
      <c r="BC252" s="34"/>
      <c r="BD252" s="34"/>
      <c r="BE252" s="34" t="s">
        <v>260</v>
      </c>
      <c r="BF252" s="34"/>
      <c r="BG252" s="34"/>
      <c r="BH252" s="34"/>
      <c r="BI252" s="34"/>
      <c r="BJ252" s="34"/>
      <c r="BK252" s="34"/>
      <c r="BL252" s="34"/>
    </row>
    <row r="253" spans="1:79" ht="21.75" customHeight="1" x14ac:dyDescent="0.2">
      <c r="A253" s="93"/>
      <c r="B253" s="93"/>
      <c r="C253" s="93"/>
      <c r="D253" s="93"/>
      <c r="E253" s="93"/>
      <c r="F253" s="93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</row>
    <row r="254" spans="1:79" ht="15" customHeight="1" x14ac:dyDescent="0.2">
      <c r="A254" s="34">
        <v>1</v>
      </c>
      <c r="B254" s="34"/>
      <c r="C254" s="34"/>
      <c r="D254" s="34"/>
      <c r="E254" s="34"/>
      <c r="F254" s="34"/>
      <c r="G254" s="34">
        <v>2</v>
      </c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>
        <v>3</v>
      </c>
      <c r="U254" s="34"/>
      <c r="V254" s="34"/>
      <c r="W254" s="34"/>
      <c r="X254" s="34"/>
      <c r="Y254" s="34"/>
      <c r="Z254" s="34">
        <v>4</v>
      </c>
      <c r="AA254" s="34"/>
      <c r="AB254" s="34"/>
      <c r="AC254" s="34"/>
      <c r="AD254" s="34"/>
      <c r="AE254" s="34">
        <v>5</v>
      </c>
      <c r="AF254" s="34"/>
      <c r="AG254" s="34"/>
      <c r="AH254" s="34"/>
      <c r="AI254" s="34"/>
      <c r="AJ254" s="34"/>
      <c r="AK254" s="34">
        <v>6</v>
      </c>
      <c r="AL254" s="34"/>
      <c r="AM254" s="34"/>
      <c r="AN254" s="34"/>
      <c r="AO254" s="34"/>
      <c r="AP254" s="34"/>
      <c r="AQ254" s="34">
        <v>7</v>
      </c>
      <c r="AR254" s="34"/>
      <c r="AS254" s="34"/>
      <c r="AT254" s="34"/>
      <c r="AU254" s="34"/>
      <c r="AV254" s="34"/>
      <c r="AW254" s="76">
        <v>8</v>
      </c>
      <c r="AX254" s="76"/>
      <c r="AY254" s="76"/>
      <c r="AZ254" s="76"/>
      <c r="BA254" s="76"/>
      <c r="BB254" s="76"/>
      <c r="BC254" s="76"/>
      <c r="BD254" s="76"/>
      <c r="BE254" s="76">
        <v>9</v>
      </c>
      <c r="BF254" s="76"/>
      <c r="BG254" s="76"/>
      <c r="BH254" s="76"/>
      <c r="BI254" s="76"/>
      <c r="BJ254" s="76"/>
      <c r="BK254" s="76"/>
      <c r="BL254" s="76"/>
    </row>
    <row r="255" spans="1:79" s="88" customFormat="1" ht="18.75" hidden="1" customHeight="1" x14ac:dyDescent="0.2">
      <c r="A255" s="76" t="s">
        <v>80</v>
      </c>
      <c r="B255" s="76"/>
      <c r="C255" s="76"/>
      <c r="D255" s="76"/>
      <c r="E255" s="76"/>
      <c r="F255" s="76"/>
      <c r="G255" s="114" t="s">
        <v>47</v>
      </c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01" t="s">
        <v>231</v>
      </c>
      <c r="U255" s="101"/>
      <c r="V255" s="101"/>
      <c r="W255" s="101"/>
      <c r="X255" s="101"/>
      <c r="Y255" s="101"/>
      <c r="Z255" s="101" t="s">
        <v>232</v>
      </c>
      <c r="AA255" s="101"/>
      <c r="AB255" s="101"/>
      <c r="AC255" s="101"/>
      <c r="AD255" s="101"/>
      <c r="AE255" s="101" t="s">
        <v>233</v>
      </c>
      <c r="AF255" s="101"/>
      <c r="AG255" s="101"/>
      <c r="AH255" s="101"/>
      <c r="AI255" s="101"/>
      <c r="AJ255" s="101"/>
      <c r="AK255" s="101" t="s">
        <v>234</v>
      </c>
      <c r="AL255" s="101"/>
      <c r="AM255" s="101"/>
      <c r="AN255" s="101"/>
      <c r="AO255" s="101"/>
      <c r="AP255" s="101"/>
      <c r="AQ255" s="101" t="s">
        <v>236</v>
      </c>
      <c r="AR255" s="101"/>
      <c r="AS255" s="101"/>
      <c r="AT255" s="101"/>
      <c r="AU255" s="101"/>
      <c r="AV255" s="101"/>
      <c r="AW255" s="114" t="s">
        <v>261</v>
      </c>
      <c r="AX255" s="114"/>
      <c r="AY255" s="114"/>
      <c r="AZ255" s="114"/>
      <c r="BA255" s="114"/>
      <c r="BB255" s="114"/>
      <c r="BC255" s="114"/>
      <c r="BD255" s="114"/>
      <c r="BE255" s="114" t="s">
        <v>262</v>
      </c>
      <c r="BF255" s="114"/>
      <c r="BG255" s="114"/>
      <c r="BH255" s="114"/>
      <c r="BI255" s="114"/>
      <c r="BJ255" s="114"/>
      <c r="BK255" s="114"/>
      <c r="BL255" s="114"/>
      <c r="CA255" s="88" t="s">
        <v>263</v>
      </c>
    </row>
    <row r="256" spans="1:79" s="63" customFormat="1" ht="12.75" customHeight="1" x14ac:dyDescent="0.2">
      <c r="A256" s="98">
        <v>2111</v>
      </c>
      <c r="B256" s="98"/>
      <c r="C256" s="98"/>
      <c r="D256" s="98"/>
      <c r="E256" s="98"/>
      <c r="F256" s="98"/>
      <c r="G256" s="56" t="s">
        <v>82</v>
      </c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8"/>
      <c r="T256" s="108">
        <v>0</v>
      </c>
      <c r="U256" s="108"/>
      <c r="V256" s="108"/>
      <c r="W256" s="108"/>
      <c r="X256" s="108"/>
      <c r="Y256" s="108"/>
      <c r="Z256" s="108">
        <v>919640.13</v>
      </c>
      <c r="AA256" s="108"/>
      <c r="AB256" s="108"/>
      <c r="AC256" s="108"/>
      <c r="AD256" s="108"/>
      <c r="AE256" s="108">
        <v>0</v>
      </c>
      <c r="AF256" s="108"/>
      <c r="AG256" s="108"/>
      <c r="AH256" s="108"/>
      <c r="AI256" s="108"/>
      <c r="AJ256" s="108"/>
      <c r="AK256" s="108">
        <v>0</v>
      </c>
      <c r="AL256" s="108"/>
      <c r="AM256" s="108"/>
      <c r="AN256" s="108"/>
      <c r="AO256" s="108"/>
      <c r="AP256" s="108"/>
      <c r="AQ256" s="108">
        <v>0</v>
      </c>
      <c r="AR256" s="108"/>
      <c r="AS256" s="108"/>
      <c r="AT256" s="108"/>
      <c r="AU256" s="108"/>
      <c r="AV256" s="108"/>
      <c r="AW256" s="123"/>
      <c r="AX256" s="123"/>
      <c r="AY256" s="123"/>
      <c r="AZ256" s="123"/>
      <c r="BA256" s="123"/>
      <c r="BB256" s="123"/>
      <c r="BC256" s="123"/>
      <c r="BD256" s="123"/>
      <c r="BE256" s="123"/>
      <c r="BF256" s="123"/>
      <c r="BG256" s="123"/>
      <c r="BH256" s="123"/>
      <c r="BI256" s="123"/>
      <c r="BJ256" s="123"/>
      <c r="BK256" s="123"/>
      <c r="BL256" s="123"/>
      <c r="CA256" s="63" t="s">
        <v>264</v>
      </c>
    </row>
    <row r="257" spans="1:64" s="63" customFormat="1" ht="12.75" customHeight="1" x14ac:dyDescent="0.2">
      <c r="A257" s="98">
        <v>2120</v>
      </c>
      <c r="B257" s="98"/>
      <c r="C257" s="98"/>
      <c r="D257" s="98"/>
      <c r="E257" s="98"/>
      <c r="F257" s="98"/>
      <c r="G257" s="56" t="s">
        <v>84</v>
      </c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8"/>
      <c r="T257" s="108">
        <v>0</v>
      </c>
      <c r="U257" s="108"/>
      <c r="V257" s="108"/>
      <c r="W257" s="108"/>
      <c r="X257" s="108"/>
      <c r="Y257" s="108"/>
      <c r="Z257" s="108">
        <v>205064.22</v>
      </c>
      <c r="AA257" s="108"/>
      <c r="AB257" s="108"/>
      <c r="AC257" s="108"/>
      <c r="AD257" s="108"/>
      <c r="AE257" s="108">
        <v>0</v>
      </c>
      <c r="AF257" s="108"/>
      <c r="AG257" s="108"/>
      <c r="AH257" s="108"/>
      <c r="AI257" s="108"/>
      <c r="AJ257" s="108"/>
      <c r="AK257" s="108">
        <v>0</v>
      </c>
      <c r="AL257" s="108"/>
      <c r="AM257" s="108"/>
      <c r="AN257" s="108"/>
      <c r="AO257" s="108"/>
      <c r="AP257" s="108"/>
      <c r="AQ257" s="108">
        <v>0</v>
      </c>
      <c r="AR257" s="108"/>
      <c r="AS257" s="108"/>
      <c r="AT257" s="108"/>
      <c r="AU257" s="108"/>
      <c r="AV257" s="108"/>
      <c r="AW257" s="123"/>
      <c r="AX257" s="123"/>
      <c r="AY257" s="123"/>
      <c r="AZ257" s="123"/>
      <c r="BA257" s="123"/>
      <c r="BB257" s="123"/>
      <c r="BC257" s="123"/>
      <c r="BD257" s="123"/>
      <c r="BE257" s="123"/>
      <c r="BF257" s="123"/>
      <c r="BG257" s="123"/>
      <c r="BH257" s="123"/>
      <c r="BI257" s="123"/>
      <c r="BJ257" s="123"/>
      <c r="BK257" s="123"/>
      <c r="BL257" s="123"/>
    </row>
    <row r="258" spans="1:64" s="63" customFormat="1" ht="25.5" customHeight="1" x14ac:dyDescent="0.2">
      <c r="A258" s="98">
        <v>2210</v>
      </c>
      <c r="B258" s="98"/>
      <c r="C258" s="98"/>
      <c r="D258" s="98"/>
      <c r="E258" s="98"/>
      <c r="F258" s="98"/>
      <c r="G258" s="56" t="s">
        <v>85</v>
      </c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8"/>
      <c r="T258" s="108">
        <v>0</v>
      </c>
      <c r="U258" s="108"/>
      <c r="V258" s="108"/>
      <c r="W258" s="108"/>
      <c r="X258" s="108"/>
      <c r="Y258" s="108"/>
      <c r="Z258" s="108">
        <v>450178</v>
      </c>
      <c r="AA258" s="108"/>
      <c r="AB258" s="108"/>
      <c r="AC258" s="108"/>
      <c r="AD258" s="108"/>
      <c r="AE258" s="108">
        <v>0</v>
      </c>
      <c r="AF258" s="108"/>
      <c r="AG258" s="108"/>
      <c r="AH258" s="108"/>
      <c r="AI258" s="108"/>
      <c r="AJ258" s="108"/>
      <c r="AK258" s="108">
        <v>0</v>
      </c>
      <c r="AL258" s="108"/>
      <c r="AM258" s="108"/>
      <c r="AN258" s="108"/>
      <c r="AO258" s="108"/>
      <c r="AP258" s="108"/>
      <c r="AQ258" s="108">
        <v>0</v>
      </c>
      <c r="AR258" s="108"/>
      <c r="AS258" s="108"/>
      <c r="AT258" s="108"/>
      <c r="AU258" s="108"/>
      <c r="AV258" s="108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  <c r="BH258" s="123"/>
      <c r="BI258" s="123"/>
      <c r="BJ258" s="123"/>
      <c r="BK258" s="123"/>
      <c r="BL258" s="123"/>
    </row>
    <row r="259" spans="1:64" s="63" customFormat="1" ht="12.75" customHeight="1" x14ac:dyDescent="0.2">
      <c r="A259" s="98">
        <v>2240</v>
      </c>
      <c r="B259" s="98"/>
      <c r="C259" s="98"/>
      <c r="D259" s="98"/>
      <c r="E259" s="98"/>
      <c r="F259" s="98"/>
      <c r="G259" s="56" t="s">
        <v>86</v>
      </c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8"/>
      <c r="T259" s="108">
        <v>0</v>
      </c>
      <c r="U259" s="108"/>
      <c r="V259" s="108"/>
      <c r="W259" s="108"/>
      <c r="X259" s="108"/>
      <c r="Y259" s="108"/>
      <c r="Z259" s="108">
        <v>681879.04000000004</v>
      </c>
      <c r="AA259" s="108"/>
      <c r="AB259" s="108"/>
      <c r="AC259" s="108"/>
      <c r="AD259" s="108"/>
      <c r="AE259" s="108">
        <v>0</v>
      </c>
      <c r="AF259" s="108"/>
      <c r="AG259" s="108"/>
      <c r="AH259" s="108"/>
      <c r="AI259" s="108"/>
      <c r="AJ259" s="108"/>
      <c r="AK259" s="108">
        <v>0</v>
      </c>
      <c r="AL259" s="108"/>
      <c r="AM259" s="108"/>
      <c r="AN259" s="108"/>
      <c r="AO259" s="108"/>
      <c r="AP259" s="108"/>
      <c r="AQ259" s="108">
        <v>0</v>
      </c>
      <c r="AR259" s="108"/>
      <c r="AS259" s="108"/>
      <c r="AT259" s="108"/>
      <c r="AU259" s="108"/>
      <c r="AV259" s="108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  <c r="BH259" s="123"/>
      <c r="BI259" s="123"/>
      <c r="BJ259" s="123"/>
      <c r="BK259" s="123"/>
      <c r="BL259" s="123"/>
    </row>
    <row r="260" spans="1:64" s="63" customFormat="1" ht="12.75" customHeight="1" x14ac:dyDescent="0.2">
      <c r="A260" s="98">
        <v>2250</v>
      </c>
      <c r="B260" s="98"/>
      <c r="C260" s="98"/>
      <c r="D260" s="98"/>
      <c r="E260" s="98"/>
      <c r="F260" s="98"/>
      <c r="G260" s="56" t="s">
        <v>87</v>
      </c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8"/>
      <c r="T260" s="108">
        <v>0</v>
      </c>
      <c r="U260" s="108"/>
      <c r="V260" s="108"/>
      <c r="W260" s="108"/>
      <c r="X260" s="108"/>
      <c r="Y260" s="108"/>
      <c r="Z260" s="108">
        <v>64001.83</v>
      </c>
      <c r="AA260" s="108"/>
      <c r="AB260" s="108"/>
      <c r="AC260" s="108"/>
      <c r="AD260" s="108"/>
      <c r="AE260" s="108">
        <v>0</v>
      </c>
      <c r="AF260" s="108"/>
      <c r="AG260" s="108"/>
      <c r="AH260" s="108"/>
      <c r="AI260" s="108"/>
      <c r="AJ260" s="108"/>
      <c r="AK260" s="108">
        <v>0</v>
      </c>
      <c r="AL260" s="108"/>
      <c r="AM260" s="108"/>
      <c r="AN260" s="108"/>
      <c r="AO260" s="108"/>
      <c r="AP260" s="108"/>
      <c r="AQ260" s="108">
        <v>0</v>
      </c>
      <c r="AR260" s="108"/>
      <c r="AS260" s="108"/>
      <c r="AT260" s="108"/>
      <c r="AU260" s="108"/>
      <c r="AV260" s="108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  <c r="BJ260" s="123"/>
      <c r="BK260" s="123"/>
      <c r="BL260" s="123"/>
    </row>
    <row r="261" spans="1:64" s="63" customFormat="1" ht="25.5" customHeight="1" x14ac:dyDescent="0.2">
      <c r="A261" s="98">
        <v>2272</v>
      </c>
      <c r="B261" s="98"/>
      <c r="C261" s="98"/>
      <c r="D261" s="98"/>
      <c r="E261" s="98"/>
      <c r="F261" s="98"/>
      <c r="G261" s="56" t="s">
        <v>88</v>
      </c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8"/>
      <c r="T261" s="108">
        <v>0</v>
      </c>
      <c r="U261" s="108"/>
      <c r="V261" s="108"/>
      <c r="W261" s="108"/>
      <c r="X261" s="108"/>
      <c r="Y261" s="108"/>
      <c r="Z261" s="108">
        <v>1767.23</v>
      </c>
      <c r="AA261" s="108"/>
      <c r="AB261" s="108"/>
      <c r="AC261" s="108"/>
      <c r="AD261" s="108"/>
      <c r="AE261" s="108">
        <v>0</v>
      </c>
      <c r="AF261" s="108"/>
      <c r="AG261" s="108"/>
      <c r="AH261" s="108"/>
      <c r="AI261" s="108"/>
      <c r="AJ261" s="108"/>
      <c r="AK261" s="108">
        <v>0</v>
      </c>
      <c r="AL261" s="108"/>
      <c r="AM261" s="108"/>
      <c r="AN261" s="108"/>
      <c r="AO261" s="108"/>
      <c r="AP261" s="108"/>
      <c r="AQ261" s="108">
        <v>0</v>
      </c>
      <c r="AR261" s="108"/>
      <c r="AS261" s="108"/>
      <c r="AT261" s="108"/>
      <c r="AU261" s="108"/>
      <c r="AV261" s="108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  <c r="BH261" s="123"/>
      <c r="BI261" s="123"/>
      <c r="BJ261" s="123"/>
      <c r="BK261" s="123"/>
      <c r="BL261" s="123"/>
    </row>
    <row r="262" spans="1:64" s="63" customFormat="1" ht="12.75" customHeight="1" x14ac:dyDescent="0.2">
      <c r="A262" s="98">
        <v>2273</v>
      </c>
      <c r="B262" s="98"/>
      <c r="C262" s="98"/>
      <c r="D262" s="98"/>
      <c r="E262" s="98"/>
      <c r="F262" s="98"/>
      <c r="G262" s="56" t="s">
        <v>89</v>
      </c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8"/>
      <c r="T262" s="108">
        <v>0</v>
      </c>
      <c r="U262" s="108"/>
      <c r="V262" s="108"/>
      <c r="W262" s="108"/>
      <c r="X262" s="108"/>
      <c r="Y262" s="108"/>
      <c r="Z262" s="108">
        <v>124095.58</v>
      </c>
      <c r="AA262" s="108"/>
      <c r="AB262" s="108"/>
      <c r="AC262" s="108"/>
      <c r="AD262" s="108"/>
      <c r="AE262" s="108">
        <v>0</v>
      </c>
      <c r="AF262" s="108"/>
      <c r="AG262" s="108"/>
      <c r="AH262" s="108"/>
      <c r="AI262" s="108"/>
      <c r="AJ262" s="108"/>
      <c r="AK262" s="108">
        <v>0</v>
      </c>
      <c r="AL262" s="108"/>
      <c r="AM262" s="108"/>
      <c r="AN262" s="108"/>
      <c r="AO262" s="108"/>
      <c r="AP262" s="108"/>
      <c r="AQ262" s="108">
        <v>0</v>
      </c>
      <c r="AR262" s="108"/>
      <c r="AS262" s="108"/>
      <c r="AT262" s="108"/>
      <c r="AU262" s="108"/>
      <c r="AV262" s="108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  <c r="BH262" s="123"/>
      <c r="BI262" s="123"/>
      <c r="BJ262" s="123"/>
      <c r="BK262" s="123"/>
      <c r="BL262" s="123"/>
    </row>
    <row r="263" spans="1:64" s="63" customFormat="1" ht="38.25" customHeight="1" x14ac:dyDescent="0.2">
      <c r="A263" s="98">
        <v>2282</v>
      </c>
      <c r="B263" s="98"/>
      <c r="C263" s="98"/>
      <c r="D263" s="98"/>
      <c r="E263" s="98"/>
      <c r="F263" s="98"/>
      <c r="G263" s="56" t="s">
        <v>90</v>
      </c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8"/>
      <c r="T263" s="108">
        <v>0</v>
      </c>
      <c r="U263" s="108"/>
      <c r="V263" s="108"/>
      <c r="W263" s="108"/>
      <c r="X263" s="108"/>
      <c r="Y263" s="108"/>
      <c r="Z263" s="108">
        <v>2048</v>
      </c>
      <c r="AA263" s="108"/>
      <c r="AB263" s="108"/>
      <c r="AC263" s="108"/>
      <c r="AD263" s="108"/>
      <c r="AE263" s="108">
        <v>0</v>
      </c>
      <c r="AF263" s="108"/>
      <c r="AG263" s="108"/>
      <c r="AH263" s="108"/>
      <c r="AI263" s="108"/>
      <c r="AJ263" s="108"/>
      <c r="AK263" s="108">
        <v>0</v>
      </c>
      <c r="AL263" s="108"/>
      <c r="AM263" s="108"/>
      <c r="AN263" s="108"/>
      <c r="AO263" s="108"/>
      <c r="AP263" s="108"/>
      <c r="AQ263" s="108">
        <v>0</v>
      </c>
      <c r="AR263" s="108"/>
      <c r="AS263" s="108"/>
      <c r="AT263" s="108"/>
      <c r="AU263" s="108"/>
      <c r="AV263" s="108"/>
      <c r="AW263" s="123"/>
      <c r="AX263" s="123"/>
      <c r="AY263" s="123"/>
      <c r="AZ263" s="123"/>
      <c r="BA263" s="123"/>
      <c r="BB263" s="123"/>
      <c r="BC263" s="123"/>
      <c r="BD263" s="123"/>
      <c r="BE263" s="123"/>
      <c r="BF263" s="123"/>
      <c r="BG263" s="123"/>
      <c r="BH263" s="123"/>
      <c r="BI263" s="123"/>
      <c r="BJ263" s="123"/>
      <c r="BK263" s="123"/>
      <c r="BL263" s="123"/>
    </row>
    <row r="264" spans="1:64" s="74" customFormat="1" ht="12.75" customHeight="1" x14ac:dyDescent="0.2">
      <c r="A264" s="99"/>
      <c r="B264" s="99"/>
      <c r="C264" s="99"/>
      <c r="D264" s="99"/>
      <c r="E264" s="99"/>
      <c r="F264" s="99"/>
      <c r="G264" s="67" t="s">
        <v>64</v>
      </c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9"/>
      <c r="T264" s="107">
        <v>0</v>
      </c>
      <c r="U264" s="107"/>
      <c r="V264" s="107"/>
      <c r="W264" s="107"/>
      <c r="X264" s="107"/>
      <c r="Y264" s="107"/>
      <c r="Z264" s="107">
        <v>2448674.0300000003</v>
      </c>
      <c r="AA264" s="107"/>
      <c r="AB264" s="107"/>
      <c r="AC264" s="107"/>
      <c r="AD264" s="107"/>
      <c r="AE264" s="107">
        <v>0</v>
      </c>
      <c r="AF264" s="107"/>
      <c r="AG264" s="107"/>
      <c r="AH264" s="107"/>
      <c r="AI264" s="107"/>
      <c r="AJ264" s="107"/>
      <c r="AK264" s="107">
        <v>0</v>
      </c>
      <c r="AL264" s="107"/>
      <c r="AM264" s="107"/>
      <c r="AN264" s="107"/>
      <c r="AO264" s="107"/>
      <c r="AP264" s="107"/>
      <c r="AQ264" s="107">
        <v>0</v>
      </c>
      <c r="AR264" s="107"/>
      <c r="AS264" s="107"/>
      <c r="AT264" s="107"/>
      <c r="AU264" s="107"/>
      <c r="AV264" s="107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</row>
    <row r="266" spans="1:64" ht="14.25" customHeight="1" x14ac:dyDescent="0.2">
      <c r="A266" s="24" t="s">
        <v>265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</row>
    <row r="267" spans="1:64" ht="15" customHeight="1" x14ac:dyDescent="0.2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  <c r="AH267" s="124"/>
      <c r="AI267" s="124"/>
      <c r="AJ267" s="124"/>
      <c r="AK267" s="124"/>
      <c r="AL267" s="124"/>
      <c r="AM267" s="124"/>
      <c r="AN267" s="124"/>
      <c r="AO267" s="124"/>
      <c r="AP267" s="124"/>
      <c r="AQ267" s="124"/>
      <c r="AR267" s="124"/>
      <c r="AS267" s="124"/>
      <c r="AT267" s="124"/>
      <c r="AU267" s="124"/>
      <c r="AV267" s="124"/>
      <c r="AW267" s="124"/>
      <c r="AX267" s="124"/>
      <c r="AY267" s="124"/>
      <c r="AZ267" s="124"/>
      <c r="BA267" s="124"/>
      <c r="BB267" s="124"/>
      <c r="BC267" s="124"/>
      <c r="BD267" s="124"/>
      <c r="BE267" s="124"/>
      <c r="BF267" s="124"/>
      <c r="BG267" s="124"/>
      <c r="BH267" s="124"/>
      <c r="BI267" s="124"/>
      <c r="BJ267" s="124"/>
      <c r="BK267" s="124"/>
      <c r="BL267" s="124"/>
    </row>
    <row r="268" spans="1:64" ht="1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</row>
    <row r="270" spans="1:64" ht="14.25" x14ac:dyDescent="0.2">
      <c r="A270" s="24" t="s">
        <v>266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</row>
    <row r="271" spans="1:64" ht="14.25" x14ac:dyDescent="0.2">
      <c r="A271" s="24" t="s">
        <v>267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</row>
    <row r="272" spans="1:64" ht="15" customHeight="1" x14ac:dyDescent="0.2">
      <c r="A272" s="25" t="s">
        <v>268</v>
      </c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</row>
    <row r="273" spans="1:64" ht="1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</row>
    <row r="276" spans="1:64" ht="18.95" customHeight="1" x14ac:dyDescent="0.2">
      <c r="A276" s="125" t="s">
        <v>269</v>
      </c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126"/>
      <c r="AC276" s="126"/>
      <c r="AD276" s="126"/>
      <c r="AE276" s="126"/>
      <c r="AF276" s="126"/>
      <c r="AG276" s="126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6"/>
      <c r="AR276" s="126"/>
      <c r="AS276" s="126"/>
      <c r="AT276" s="126"/>
      <c r="AU276" s="128" t="s">
        <v>270</v>
      </c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</row>
    <row r="277" spans="1:64" ht="12.75" customHeight="1" x14ac:dyDescent="0.2">
      <c r="AB277" s="129"/>
      <c r="AC277" s="129"/>
      <c r="AD277" s="129"/>
      <c r="AE277" s="129"/>
      <c r="AF277" s="129"/>
      <c r="AG277" s="129"/>
      <c r="AH277" s="130" t="s">
        <v>271</v>
      </c>
      <c r="AI277" s="130"/>
      <c r="AJ277" s="130"/>
      <c r="AK277" s="130"/>
      <c r="AL277" s="130"/>
      <c r="AM277" s="130"/>
      <c r="AN277" s="130"/>
      <c r="AO277" s="130"/>
      <c r="AP277" s="130"/>
      <c r="AQ277" s="129"/>
      <c r="AR277" s="129"/>
      <c r="AS277" s="129"/>
      <c r="AT277" s="129"/>
      <c r="AU277" s="130" t="s">
        <v>272</v>
      </c>
      <c r="AV277" s="130"/>
      <c r="AW277" s="130"/>
      <c r="AX277" s="130"/>
      <c r="AY277" s="130"/>
      <c r="AZ277" s="130"/>
      <c r="BA277" s="130"/>
      <c r="BB277" s="130"/>
      <c r="BC277" s="130"/>
      <c r="BD277" s="130"/>
      <c r="BE277" s="130"/>
      <c r="BF277" s="130"/>
    </row>
    <row r="278" spans="1:64" ht="15" x14ac:dyDescent="0.2">
      <c r="AB278" s="129"/>
      <c r="AC278" s="129"/>
      <c r="AD278" s="129"/>
      <c r="AE278" s="129"/>
      <c r="AF278" s="129"/>
      <c r="AG278" s="129"/>
      <c r="AH278" s="131"/>
      <c r="AI278" s="131"/>
      <c r="AJ278" s="131"/>
      <c r="AK278" s="131"/>
      <c r="AL278" s="131"/>
      <c r="AM278" s="131"/>
      <c r="AN278" s="131"/>
      <c r="AO278" s="131"/>
      <c r="AP278" s="131"/>
      <c r="AQ278" s="129"/>
      <c r="AR278" s="129"/>
      <c r="AS278" s="129"/>
      <c r="AT278" s="129"/>
      <c r="AU278" s="131"/>
      <c r="AV278" s="131"/>
      <c r="AW278" s="131"/>
      <c r="AX278" s="131"/>
      <c r="AY278" s="131"/>
      <c r="AZ278" s="131"/>
      <c r="BA278" s="131"/>
      <c r="BB278" s="131"/>
      <c r="BC278" s="131"/>
      <c r="BD278" s="131"/>
      <c r="BE278" s="131"/>
      <c r="BF278" s="131"/>
    </row>
    <row r="279" spans="1:64" ht="18" customHeight="1" x14ac:dyDescent="0.2">
      <c r="A279" s="125" t="s">
        <v>273</v>
      </c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129"/>
      <c r="AC279" s="129"/>
      <c r="AD279" s="129"/>
      <c r="AE279" s="129"/>
      <c r="AF279" s="129"/>
      <c r="AG279" s="129"/>
      <c r="AH279" s="132"/>
      <c r="AI279" s="132"/>
      <c r="AJ279" s="132"/>
      <c r="AK279" s="132"/>
      <c r="AL279" s="132"/>
      <c r="AM279" s="132"/>
      <c r="AN279" s="132"/>
      <c r="AO279" s="132"/>
      <c r="AP279" s="132"/>
      <c r="AQ279" s="129"/>
      <c r="AR279" s="129"/>
      <c r="AS279" s="129"/>
      <c r="AT279" s="129"/>
      <c r="AU279" s="133" t="s">
        <v>274</v>
      </c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</row>
    <row r="280" spans="1:64" ht="12" customHeight="1" x14ac:dyDescent="0.2">
      <c r="AB280" s="129"/>
      <c r="AC280" s="129"/>
      <c r="AD280" s="129"/>
      <c r="AE280" s="129"/>
      <c r="AF280" s="129"/>
      <c r="AG280" s="129"/>
      <c r="AH280" s="130" t="s">
        <v>271</v>
      </c>
      <c r="AI280" s="130"/>
      <c r="AJ280" s="130"/>
      <c r="AK280" s="130"/>
      <c r="AL280" s="130"/>
      <c r="AM280" s="130"/>
      <c r="AN280" s="130"/>
      <c r="AO280" s="130"/>
      <c r="AP280" s="130"/>
      <c r="AQ280" s="129"/>
      <c r="AR280" s="129"/>
      <c r="AS280" s="129"/>
      <c r="AT280" s="129"/>
      <c r="AU280" s="130" t="s">
        <v>272</v>
      </c>
      <c r="AV280" s="130"/>
      <c r="AW280" s="130"/>
      <c r="AX280" s="130"/>
      <c r="AY280" s="130"/>
      <c r="AZ280" s="130"/>
      <c r="BA280" s="130"/>
      <c r="BB280" s="130"/>
      <c r="BC280" s="130"/>
      <c r="BD280" s="130"/>
      <c r="BE280" s="130"/>
      <c r="BF280" s="130"/>
    </row>
  </sheetData>
  <mergeCells count="1941">
    <mergeCell ref="A279:AA279"/>
    <mergeCell ref="AH279:AP279"/>
    <mergeCell ref="AU279:BF279"/>
    <mergeCell ref="AH280:AP280"/>
    <mergeCell ref="AU280:BF280"/>
    <mergeCell ref="A272:BL272"/>
    <mergeCell ref="A276:AA276"/>
    <mergeCell ref="AH276:AP276"/>
    <mergeCell ref="AU276:BF276"/>
    <mergeCell ref="AH277:AP277"/>
    <mergeCell ref="AU277:BF277"/>
    <mergeCell ref="AW264:BD264"/>
    <mergeCell ref="BE264:BL264"/>
    <mergeCell ref="A266:BL266"/>
    <mergeCell ref="A267:BL267"/>
    <mergeCell ref="A270:BL270"/>
    <mergeCell ref="A271:BL271"/>
    <mergeCell ref="AQ263:AV263"/>
    <mergeCell ref="AW263:BD263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A263:F263"/>
    <mergeCell ref="G263:S263"/>
    <mergeCell ref="T263:Y263"/>
    <mergeCell ref="Z263:AD263"/>
    <mergeCell ref="AE263:AJ263"/>
    <mergeCell ref="AK263:AP263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W262:BD262"/>
    <mergeCell ref="BE262:BL262"/>
    <mergeCell ref="AW260:BD260"/>
    <mergeCell ref="BE260:BL260"/>
    <mergeCell ref="A261:F261"/>
    <mergeCell ref="G261:S261"/>
    <mergeCell ref="T261:Y261"/>
    <mergeCell ref="Z261:AD261"/>
    <mergeCell ref="AE261:AJ261"/>
    <mergeCell ref="AK261:AP261"/>
    <mergeCell ref="AQ261:AV261"/>
    <mergeCell ref="AW261:BD261"/>
    <mergeCell ref="AQ259:AV259"/>
    <mergeCell ref="AW259:BD259"/>
    <mergeCell ref="BE259:BL259"/>
    <mergeCell ref="A260:F260"/>
    <mergeCell ref="G260:S260"/>
    <mergeCell ref="T260:Y260"/>
    <mergeCell ref="Z260:AD260"/>
    <mergeCell ref="AE260:AJ260"/>
    <mergeCell ref="AK260:AP260"/>
    <mergeCell ref="AQ260:AV260"/>
    <mergeCell ref="A259:F259"/>
    <mergeCell ref="G259:S259"/>
    <mergeCell ref="T259:Y259"/>
    <mergeCell ref="Z259:AD259"/>
    <mergeCell ref="AE259:AJ259"/>
    <mergeCell ref="AK259:AP259"/>
    <mergeCell ref="BE257:BL257"/>
    <mergeCell ref="A258:F258"/>
    <mergeCell ref="G258:S258"/>
    <mergeCell ref="T258:Y258"/>
    <mergeCell ref="Z258:AD258"/>
    <mergeCell ref="AE258:AJ258"/>
    <mergeCell ref="AK258:AP258"/>
    <mergeCell ref="AQ258:AV258"/>
    <mergeCell ref="AW258:BD258"/>
    <mergeCell ref="BE258:BL258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AQ257:AV257"/>
    <mergeCell ref="AW257:BD257"/>
    <mergeCell ref="AQ255:AV255"/>
    <mergeCell ref="AW255:BD255"/>
    <mergeCell ref="BE255:BL255"/>
    <mergeCell ref="A256:F256"/>
    <mergeCell ref="G256:S256"/>
    <mergeCell ref="T256:Y256"/>
    <mergeCell ref="Z256:AD256"/>
    <mergeCell ref="AE256:AJ256"/>
    <mergeCell ref="AK256:AP256"/>
    <mergeCell ref="AQ256:AV256"/>
    <mergeCell ref="A255:F255"/>
    <mergeCell ref="G255:S255"/>
    <mergeCell ref="T255:Y255"/>
    <mergeCell ref="Z255:AD255"/>
    <mergeCell ref="AE255:AJ255"/>
    <mergeCell ref="AK255:AP255"/>
    <mergeCell ref="BE252:BL253"/>
    <mergeCell ref="A254:F254"/>
    <mergeCell ref="G254:S254"/>
    <mergeCell ref="T254:Y254"/>
    <mergeCell ref="Z254:AD254"/>
    <mergeCell ref="AE254:AJ254"/>
    <mergeCell ref="AK254:AP254"/>
    <mergeCell ref="AQ254:AV254"/>
    <mergeCell ref="AW254:BD254"/>
    <mergeCell ref="BE254:BL254"/>
    <mergeCell ref="A250:BL250"/>
    <mergeCell ref="A251:BL251"/>
    <mergeCell ref="A252:F253"/>
    <mergeCell ref="G252:S253"/>
    <mergeCell ref="T252:Y253"/>
    <mergeCell ref="Z252:AD253"/>
    <mergeCell ref="AE252:AJ253"/>
    <mergeCell ref="AK252:AP253"/>
    <mergeCell ref="AQ252:AV253"/>
    <mergeCell ref="AW252:BD253"/>
    <mergeCell ref="AJ248:AN248"/>
    <mergeCell ref="AO248:AS248"/>
    <mergeCell ref="AT248:AW248"/>
    <mergeCell ref="AX248:BB248"/>
    <mergeCell ref="BC248:BG248"/>
    <mergeCell ref="BH248:BL248"/>
    <mergeCell ref="A248:F248"/>
    <mergeCell ref="G248:P248"/>
    <mergeCell ref="Q248:U248"/>
    <mergeCell ref="V248:Y248"/>
    <mergeCell ref="Z248:AD248"/>
    <mergeCell ref="AE248:AI248"/>
    <mergeCell ref="AJ247:AN247"/>
    <mergeCell ref="AO247:AS247"/>
    <mergeCell ref="AT247:AW247"/>
    <mergeCell ref="AX247:BB247"/>
    <mergeCell ref="BC247:BG247"/>
    <mergeCell ref="BH247:BL247"/>
    <mergeCell ref="A247:F247"/>
    <mergeCell ref="G247:P247"/>
    <mergeCell ref="Q247:U247"/>
    <mergeCell ref="V247:Y247"/>
    <mergeCell ref="Z247:AD247"/>
    <mergeCell ref="AE247:AI247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K232:AP232"/>
    <mergeCell ref="AQ232:AV232"/>
    <mergeCell ref="AW232:BA232"/>
    <mergeCell ref="BB232:BF232"/>
    <mergeCell ref="BG232:BL232"/>
    <mergeCell ref="A234:BL234"/>
    <mergeCell ref="AK231:AP231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K227:AP227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K226:AP226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Q220:AV221"/>
    <mergeCell ref="AW220:BF220"/>
    <mergeCell ref="BG220:BL221"/>
    <mergeCell ref="AW221:BA221"/>
    <mergeCell ref="BB221:BF221"/>
    <mergeCell ref="A222:F222"/>
    <mergeCell ref="G222:S222"/>
    <mergeCell ref="T222:Y222"/>
    <mergeCell ref="Z222:AD222"/>
    <mergeCell ref="AE222:AJ222"/>
    <mergeCell ref="A220:F221"/>
    <mergeCell ref="G220:S221"/>
    <mergeCell ref="T220:Y221"/>
    <mergeCell ref="Z220:AD221"/>
    <mergeCell ref="AE220:AJ221"/>
    <mergeCell ref="AK220:AP221"/>
    <mergeCell ref="BP210:BS210"/>
    <mergeCell ref="A213:BL213"/>
    <mergeCell ref="A214:BL214"/>
    <mergeCell ref="A217:BL217"/>
    <mergeCell ref="A218:BL218"/>
    <mergeCell ref="A219:BL219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P198:AT198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195:BL195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88:BS188"/>
    <mergeCell ref="A189:F190"/>
    <mergeCell ref="G189:S190"/>
    <mergeCell ref="T189:Z190"/>
    <mergeCell ref="AA189:AO189"/>
    <mergeCell ref="AP189:BD189"/>
    <mergeCell ref="BE189:BS189"/>
    <mergeCell ref="AA190:AE190"/>
    <mergeCell ref="AF190:AJ190"/>
    <mergeCell ref="AK190:AO190"/>
    <mergeCell ref="BA183:BC183"/>
    <mergeCell ref="BD183:BF183"/>
    <mergeCell ref="BG183:BI183"/>
    <mergeCell ref="BJ183:BL183"/>
    <mergeCell ref="A186:BL186"/>
    <mergeCell ref="A187:BS187"/>
    <mergeCell ref="AI183:AK183"/>
    <mergeCell ref="AL183:AN183"/>
    <mergeCell ref="AO183:AQ183"/>
    <mergeCell ref="AR183:AT183"/>
    <mergeCell ref="AU183:AW183"/>
    <mergeCell ref="AX183:AZ183"/>
    <mergeCell ref="BA182:BC182"/>
    <mergeCell ref="BD182:BF182"/>
    <mergeCell ref="BG182:BI182"/>
    <mergeCell ref="BJ182:BL182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BA177:BC177"/>
    <mergeCell ref="BD177:BF177"/>
    <mergeCell ref="BG177:BI177"/>
    <mergeCell ref="BJ177:BL177"/>
    <mergeCell ref="A178:C178"/>
    <mergeCell ref="D178:V178"/>
    <mergeCell ref="W178:Y178"/>
    <mergeCell ref="Z178:AB178"/>
    <mergeCell ref="AC178:AE178"/>
    <mergeCell ref="AF178:AH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A176:C176"/>
    <mergeCell ref="D176:V176"/>
    <mergeCell ref="W176:Y176"/>
    <mergeCell ref="Z176:AB176"/>
    <mergeCell ref="AC176:AE176"/>
    <mergeCell ref="AF176:AH176"/>
    <mergeCell ref="BG174:BI175"/>
    <mergeCell ref="BJ174:BL175"/>
    <mergeCell ref="W175:Y175"/>
    <mergeCell ref="Z175:AB175"/>
    <mergeCell ref="AC175:AE175"/>
    <mergeCell ref="AF175:AH175"/>
    <mergeCell ref="AI175:AK175"/>
    <mergeCell ref="AL175:AN175"/>
    <mergeCell ref="AO175:AQ175"/>
    <mergeCell ref="AR175:AT175"/>
    <mergeCell ref="AI174:AN174"/>
    <mergeCell ref="AO174:AT174"/>
    <mergeCell ref="AU174:AW175"/>
    <mergeCell ref="AX174:AZ175"/>
    <mergeCell ref="BA174:BC175"/>
    <mergeCell ref="BD174:BF175"/>
    <mergeCell ref="A172:BL172"/>
    <mergeCell ref="A173:C175"/>
    <mergeCell ref="D173:V175"/>
    <mergeCell ref="W173:AH173"/>
    <mergeCell ref="AI173:AT173"/>
    <mergeCell ref="AU173:AZ173"/>
    <mergeCell ref="BA173:BF173"/>
    <mergeCell ref="BG173:BL173"/>
    <mergeCell ref="W174:AB174"/>
    <mergeCell ref="AC174:AH174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50:AT150"/>
    <mergeCell ref="AU150:AY150"/>
    <mergeCell ref="AZ150:BD150"/>
    <mergeCell ref="BE150:BI150"/>
    <mergeCell ref="A152:BL152"/>
    <mergeCell ref="A153:BR153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E134:BI134"/>
    <mergeCell ref="BJ134:BN134"/>
    <mergeCell ref="BO134:BS134"/>
    <mergeCell ref="BT134:BX134"/>
    <mergeCell ref="A136:BL136"/>
    <mergeCell ref="A137:C138"/>
    <mergeCell ref="D137:P138"/>
    <mergeCell ref="Q137:U138"/>
    <mergeCell ref="V137:AE138"/>
    <mergeCell ref="AF137:AT137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6:AS116"/>
    <mergeCell ref="AT116:AX116"/>
    <mergeCell ref="AY116:BC116"/>
    <mergeCell ref="BD116:BH116"/>
    <mergeCell ref="A119:BL119"/>
    <mergeCell ref="A120:BL120"/>
    <mergeCell ref="AO115:AS115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E112:AI112"/>
    <mergeCell ref="AJ112:AN112"/>
    <mergeCell ref="AX107:BA107"/>
    <mergeCell ref="BB107:BF107"/>
    <mergeCell ref="BG107:BK107"/>
    <mergeCell ref="BL107:BP107"/>
    <mergeCell ref="BQ107:BT107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AR88:AV88"/>
    <mergeCell ref="AW88:BA88"/>
    <mergeCell ref="BB88:BF88"/>
    <mergeCell ref="BG88:BK88"/>
    <mergeCell ref="A90:BL90"/>
    <mergeCell ref="A91:BK91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78:AV78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77:D77"/>
    <mergeCell ref="E77:W77"/>
    <mergeCell ref="X77:AB77"/>
    <mergeCell ref="AC77:AG77"/>
    <mergeCell ref="AH77:AL77"/>
    <mergeCell ref="AM77:AQ77"/>
    <mergeCell ref="AH76:AL76"/>
    <mergeCell ref="AM76:AQ76"/>
    <mergeCell ref="AR76:AV76"/>
    <mergeCell ref="AW76:BA76"/>
    <mergeCell ref="BB76:BF76"/>
    <mergeCell ref="BG76:BK76"/>
    <mergeCell ref="BQ71:BT71"/>
    <mergeCell ref="BU71:BY71"/>
    <mergeCell ref="A73:BL73"/>
    <mergeCell ref="A74:BK74"/>
    <mergeCell ref="A75:D76"/>
    <mergeCell ref="E75:W76"/>
    <mergeCell ref="X75:AQ75"/>
    <mergeCell ref="AR75:BK75"/>
    <mergeCell ref="X76:AB76"/>
    <mergeCell ref="AC76:AG76"/>
    <mergeCell ref="AN71:AR71"/>
    <mergeCell ref="AS71:AW71"/>
    <mergeCell ref="AX71:BA71"/>
    <mergeCell ref="BB71:BF71"/>
    <mergeCell ref="BG71:BK71"/>
    <mergeCell ref="BL71:BP71"/>
    <mergeCell ref="A71:E71"/>
    <mergeCell ref="F71:T71"/>
    <mergeCell ref="U71:Y71"/>
    <mergeCell ref="Z71:AD71"/>
    <mergeCell ref="AE71:AH71"/>
    <mergeCell ref="AI71:AM71"/>
    <mergeCell ref="AX70:BA70"/>
    <mergeCell ref="BB70:BF70"/>
    <mergeCell ref="BG70:BK70"/>
    <mergeCell ref="BL70:BP70"/>
    <mergeCell ref="BQ70:BT70"/>
    <mergeCell ref="BU70:BY70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N70:AR70"/>
    <mergeCell ref="AS70:AW70"/>
    <mergeCell ref="AN69:AR69"/>
    <mergeCell ref="AS69:AW69"/>
    <mergeCell ref="AX69:BA69"/>
    <mergeCell ref="BB69:BF69"/>
    <mergeCell ref="BG69:BK69"/>
    <mergeCell ref="BL69:BP69"/>
    <mergeCell ref="BG68:BK68"/>
    <mergeCell ref="BL68:BP68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E68:AH68"/>
    <mergeCell ref="AI68:AM68"/>
    <mergeCell ref="AN68:AR68"/>
    <mergeCell ref="AS68:AW68"/>
    <mergeCell ref="AX68:BA68"/>
    <mergeCell ref="BB68:BF68"/>
    <mergeCell ref="BU63:BY63"/>
    <mergeCell ref="A65:BL65"/>
    <mergeCell ref="A66:BY66"/>
    <mergeCell ref="A67:E68"/>
    <mergeCell ref="F67:T68"/>
    <mergeCell ref="U67:AM67"/>
    <mergeCell ref="AN67:BF67"/>
    <mergeCell ref="BG67:BY67"/>
    <mergeCell ref="U68:Y68"/>
    <mergeCell ref="Z68:AD68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4:BA44"/>
    <mergeCell ref="BB44:BF44"/>
    <mergeCell ref="BG44:BK44"/>
    <mergeCell ref="A47:BY47"/>
    <mergeCell ref="A48:BY48"/>
    <mergeCell ref="A49:BY49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3:BF33"/>
    <mergeCell ref="BG33:BK33"/>
    <mergeCell ref="BL33:BP33"/>
    <mergeCell ref="BQ33:BT33"/>
    <mergeCell ref="BU33:BY33"/>
    <mergeCell ref="A35:BL35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6 A178 A115">
    <cfRule type="cellIs" dxfId="46" priority="44" stopIfTrue="1" operator="equal">
      <formula>A105</formula>
    </cfRule>
  </conditionalFormatting>
  <conditionalFormatting sqref="A125:C125 A141:C141">
    <cfRule type="cellIs" dxfId="45" priority="45" stopIfTrue="1" operator="equal">
      <formula>A124</formula>
    </cfRule>
    <cfRule type="cellIs" dxfId="44" priority="46" stopIfTrue="1" operator="equal">
      <formula>0</formula>
    </cfRule>
  </conditionalFormatting>
  <conditionalFormatting sqref="A107">
    <cfRule type="cellIs" dxfId="43" priority="43" stopIfTrue="1" operator="equal">
      <formula>A106</formula>
    </cfRule>
  </conditionalFormatting>
  <conditionalFormatting sqref="A117">
    <cfRule type="cellIs" dxfId="42" priority="47" stopIfTrue="1" operator="equal">
      <formula>A115</formula>
    </cfRule>
  </conditionalFormatting>
  <conditionalFormatting sqref="A116">
    <cfRule type="cellIs" dxfId="41" priority="42" stopIfTrue="1" operator="equal">
      <formula>A115</formula>
    </cfRule>
  </conditionalFormatting>
  <conditionalFormatting sqref="A179">
    <cfRule type="cellIs" dxfId="40" priority="5" stopIfTrue="1" operator="equal">
      <formula>A178</formula>
    </cfRule>
  </conditionalFormatting>
  <conditionalFormatting sqref="A126:C126">
    <cfRule type="cellIs" dxfId="39" priority="40" stopIfTrue="1" operator="equal">
      <formula>A125</formula>
    </cfRule>
    <cfRule type="cellIs" dxfId="38" priority="41" stopIfTrue="1" operator="equal">
      <formula>0</formula>
    </cfRule>
  </conditionalFormatting>
  <conditionalFormatting sqref="A127:C127">
    <cfRule type="cellIs" dxfId="37" priority="38" stopIfTrue="1" operator="equal">
      <formula>A126</formula>
    </cfRule>
    <cfRule type="cellIs" dxfId="36" priority="39" stopIfTrue="1" operator="equal">
      <formula>0</formula>
    </cfRule>
  </conditionalFormatting>
  <conditionalFormatting sqref="A128:C128">
    <cfRule type="cellIs" dxfId="35" priority="36" stopIfTrue="1" operator="equal">
      <formula>A127</formula>
    </cfRule>
    <cfRule type="cellIs" dxfId="34" priority="37" stopIfTrue="1" operator="equal">
      <formula>0</formula>
    </cfRule>
  </conditionalFormatting>
  <conditionalFormatting sqref="A129:C129">
    <cfRule type="cellIs" dxfId="33" priority="34" stopIfTrue="1" operator="equal">
      <formula>A128</formula>
    </cfRule>
    <cfRule type="cellIs" dxfId="32" priority="35" stopIfTrue="1" operator="equal">
      <formula>0</formula>
    </cfRule>
  </conditionalFormatting>
  <conditionalFormatting sqref="A130:C130">
    <cfRule type="cellIs" dxfId="31" priority="32" stopIfTrue="1" operator="equal">
      <formula>A129</formula>
    </cfRule>
    <cfRule type="cellIs" dxfId="30" priority="33" stopIfTrue="1" operator="equal">
      <formula>0</formula>
    </cfRule>
  </conditionalFormatting>
  <conditionalFormatting sqref="A131:C131">
    <cfRule type="cellIs" dxfId="29" priority="30" stopIfTrue="1" operator="equal">
      <formula>A130</formula>
    </cfRule>
    <cfRule type="cellIs" dxfId="28" priority="31" stopIfTrue="1" operator="equal">
      <formula>0</formula>
    </cfRule>
  </conditionalFormatting>
  <conditionalFormatting sqref="A132:C132">
    <cfRule type="cellIs" dxfId="27" priority="28" stopIfTrue="1" operator="equal">
      <formula>A131</formula>
    </cfRule>
    <cfRule type="cellIs" dxfId="26" priority="29" stopIfTrue="1" operator="equal">
      <formula>0</formula>
    </cfRule>
  </conditionalFormatting>
  <conditionalFormatting sqref="A133:C133">
    <cfRule type="cellIs" dxfId="25" priority="26" stopIfTrue="1" operator="equal">
      <formula>A132</formula>
    </cfRule>
    <cfRule type="cellIs" dxfId="24" priority="27" stopIfTrue="1" operator="equal">
      <formula>0</formula>
    </cfRule>
  </conditionalFormatting>
  <conditionalFormatting sqref="A134:C134">
    <cfRule type="cellIs" dxfId="23" priority="24" stopIfTrue="1" operator="equal">
      <formula>A133</formula>
    </cfRule>
    <cfRule type="cellIs" dxfId="22" priority="25" stopIfTrue="1" operator="equal">
      <formula>0</formula>
    </cfRule>
  </conditionalFormatting>
  <conditionalFormatting sqref="A142:C142">
    <cfRule type="cellIs" dxfId="21" priority="22" stopIfTrue="1" operator="equal">
      <formula>A141</formula>
    </cfRule>
    <cfRule type="cellIs" dxfId="20" priority="23" stopIfTrue="1" operator="equal">
      <formula>0</formula>
    </cfRule>
  </conditionalFormatting>
  <conditionalFormatting sqref="A143:C143">
    <cfRule type="cellIs" dxfId="19" priority="20" stopIfTrue="1" operator="equal">
      <formula>A142</formula>
    </cfRule>
    <cfRule type="cellIs" dxfId="18" priority="21" stopIfTrue="1" operator="equal">
      <formula>0</formula>
    </cfRule>
  </conditionalFormatting>
  <conditionalFormatting sqref="A144:C144">
    <cfRule type="cellIs" dxfId="17" priority="18" stopIfTrue="1" operator="equal">
      <formula>A143</formula>
    </cfRule>
    <cfRule type="cellIs" dxfId="16" priority="19" stopIfTrue="1" operator="equal">
      <formula>0</formula>
    </cfRule>
  </conditionalFormatting>
  <conditionalFormatting sqref="A145:C145">
    <cfRule type="cellIs" dxfId="15" priority="16" stopIfTrue="1" operator="equal">
      <formula>A144</formula>
    </cfRule>
    <cfRule type="cellIs" dxfId="14" priority="17" stopIfTrue="1" operator="equal">
      <formula>0</formula>
    </cfRule>
  </conditionalFormatting>
  <conditionalFormatting sqref="A146:C146">
    <cfRule type="cellIs" dxfId="13" priority="14" stopIfTrue="1" operator="equal">
      <formula>A145</formula>
    </cfRule>
    <cfRule type="cellIs" dxfId="12" priority="15" stopIfTrue="1" operator="equal">
      <formula>0</formula>
    </cfRule>
  </conditionalFormatting>
  <conditionalFormatting sqref="A147:C147">
    <cfRule type="cellIs" dxfId="11" priority="12" stopIfTrue="1" operator="equal">
      <formula>A146</formula>
    </cfRule>
    <cfRule type="cellIs" dxfId="10" priority="13" stopIfTrue="1" operator="equal">
      <formula>0</formula>
    </cfRule>
  </conditionalFormatting>
  <conditionalFormatting sqref="A148:C148">
    <cfRule type="cellIs" dxfId="9" priority="10" stopIfTrue="1" operator="equal">
      <formula>A147</formula>
    </cfRule>
    <cfRule type="cellIs" dxfId="8" priority="11" stopIfTrue="1" operator="equal">
      <formula>0</formula>
    </cfRule>
  </conditionalFormatting>
  <conditionalFormatting sqref="A149:C149">
    <cfRule type="cellIs" dxfId="7" priority="8" stopIfTrue="1" operator="equal">
      <formula>A148</formula>
    </cfRule>
    <cfRule type="cellIs" dxfId="6" priority="9" stopIfTrue="1" operator="equal">
      <formula>0</formula>
    </cfRule>
  </conditionalFormatting>
  <conditionalFormatting sqref="A150:C150">
    <cfRule type="cellIs" dxfId="5" priority="6" stopIfTrue="1" operator="equal">
      <formula>A149</formula>
    </cfRule>
    <cfRule type="cellIs" dxfId="4" priority="7" stopIfTrue="1" operator="equal">
      <formula>0</formula>
    </cfRule>
  </conditionalFormatting>
  <conditionalFormatting sqref="A180">
    <cfRule type="cellIs" dxfId="3" priority="4" stopIfTrue="1" operator="equal">
      <formula>A179</formula>
    </cfRule>
  </conditionalFormatting>
  <conditionalFormatting sqref="A181">
    <cfRule type="cellIs" dxfId="2" priority="3" stopIfTrue="1" operator="equal">
      <formula>A180</formula>
    </cfRule>
  </conditionalFormatting>
  <conditionalFormatting sqref="A182">
    <cfRule type="cellIs" dxfId="1" priority="2" stopIfTrue="1" operator="equal">
      <formula>A181</formula>
    </cfRule>
  </conditionalFormatting>
  <conditionalFormatting sqref="A183">
    <cfRule type="cellIs" dxfId="0" priority="1" stopIfTrue="1" operator="equal">
      <formula>A182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КПК0215031</vt:lpstr>
      <vt:lpstr>'Додаток2 КПК0215031'!Область_друку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2023-01-10T08:38:40Z</dcterms:created>
  <dcterms:modified xsi:type="dcterms:W3CDTF">2023-01-10T08:38:42Z</dcterms:modified>
</cp:coreProperties>
</file>