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1840" windowHeight="13740" tabRatio="522"/>
  </bookViews>
  <sheets>
    <sheet name="Додаток2 КПК1014060" sheetId="6" r:id="rId1"/>
  </sheets>
  <definedNames>
    <definedName name="_xlnm.Print_Area" localSheetId="0">'Додаток2 КПК1014060'!$A$1:$BY$279</definedName>
  </definedNames>
  <calcPr calcId="144525"/>
</workbook>
</file>

<file path=xl/calcChain.xml><?xml version="1.0" encoding="utf-8"?>
<calcChain xmlns="http://schemas.openxmlformats.org/spreadsheetml/2006/main">
  <c r="BH256" i="6" l="1"/>
  <c r="AT256" i="6"/>
  <c r="AJ256" i="6"/>
  <c r="BG247" i="6"/>
  <c r="AQ247" i="6"/>
  <c r="AZ224" i="6"/>
  <c r="AK224" i="6"/>
  <c r="BO216" i="6"/>
  <c r="AZ216" i="6"/>
  <c r="AK216" i="6"/>
  <c r="BD142" i="6"/>
  <c r="AJ142" i="6"/>
  <c r="BD141" i="6"/>
  <c r="AJ141" i="6"/>
  <c r="BD140" i="6"/>
  <c r="AJ140" i="6"/>
  <c r="BD139" i="6"/>
  <c r="AJ139" i="6"/>
  <c r="BD138" i="6"/>
  <c r="AJ138" i="6"/>
  <c r="BD137" i="6"/>
  <c r="AJ137" i="6"/>
  <c r="BD136" i="6"/>
  <c r="AJ136" i="6"/>
  <c r="BD135" i="6"/>
  <c r="AJ135" i="6"/>
  <c r="BD134" i="6"/>
  <c r="AJ134" i="6"/>
  <c r="BD133" i="6"/>
  <c r="AJ133" i="6"/>
  <c r="BD132" i="6"/>
  <c r="AJ132" i="6"/>
  <c r="BD131" i="6"/>
  <c r="AJ131" i="6"/>
  <c r="BD130" i="6"/>
  <c r="AJ130" i="6"/>
  <c r="BU122" i="6"/>
  <c r="BB122" i="6"/>
  <c r="AI122" i="6"/>
  <c r="BU121" i="6"/>
  <c r="BB121" i="6"/>
  <c r="AI121" i="6"/>
  <c r="BU120" i="6"/>
  <c r="BB120" i="6"/>
  <c r="AI120" i="6"/>
  <c r="BU119" i="6"/>
  <c r="BB119" i="6"/>
  <c r="AI119" i="6"/>
  <c r="BU118" i="6"/>
  <c r="BB118" i="6"/>
  <c r="AI118" i="6"/>
  <c r="BU117" i="6"/>
  <c r="BB117" i="6"/>
  <c r="AI117" i="6"/>
  <c r="BU116" i="6"/>
  <c r="BB116" i="6"/>
  <c r="AI116" i="6"/>
  <c r="BU115" i="6"/>
  <c r="BB115" i="6"/>
  <c r="AI115" i="6"/>
  <c r="BU114" i="6"/>
  <c r="BB114" i="6"/>
  <c r="AI114" i="6"/>
  <c r="BU113" i="6"/>
  <c r="BB113" i="6"/>
  <c r="AI113" i="6"/>
  <c r="BU112" i="6"/>
  <c r="BB112" i="6"/>
  <c r="AI112" i="6"/>
  <c r="BU111" i="6"/>
  <c r="BB111" i="6"/>
  <c r="AI111" i="6"/>
  <c r="BU110" i="6"/>
  <c r="BB110" i="6"/>
  <c r="AI110" i="6"/>
  <c r="BG100" i="6"/>
  <c r="AM100" i="6"/>
  <c r="BG92" i="6"/>
  <c r="AM92" i="6"/>
  <c r="BG91" i="6"/>
  <c r="AM91" i="6"/>
  <c r="BG90" i="6"/>
  <c r="AM90" i="6"/>
  <c r="BG89" i="6"/>
  <c r="AM89" i="6"/>
  <c r="BG88" i="6"/>
  <c r="AM88" i="6"/>
  <c r="BG87" i="6"/>
  <c r="AM87" i="6"/>
  <c r="BG86" i="6"/>
  <c r="AM86" i="6"/>
  <c r="BG85" i="6"/>
  <c r="AM85" i="6"/>
  <c r="BG84" i="6"/>
  <c r="AM84" i="6"/>
  <c r="BG83" i="6"/>
  <c r="AM83" i="6"/>
  <c r="BG82" i="6"/>
  <c r="AM82" i="6"/>
  <c r="BG81" i="6"/>
  <c r="AM81" i="6"/>
  <c r="BU73" i="6"/>
  <c r="BB73" i="6"/>
  <c r="AI73" i="6"/>
  <c r="BU65" i="6"/>
  <c r="BB65" i="6"/>
  <c r="AI65" i="6"/>
  <c r="BU64" i="6"/>
  <c r="BB64" i="6"/>
  <c r="AI64" i="6"/>
  <c r="BU63" i="6"/>
  <c r="BB63" i="6"/>
  <c r="AI63" i="6"/>
  <c r="BU62" i="6"/>
  <c r="BB62" i="6"/>
  <c r="AI62" i="6"/>
  <c r="BU61" i="6"/>
  <c r="BB61" i="6"/>
  <c r="AI61" i="6"/>
  <c r="BU60" i="6"/>
  <c r="BB60" i="6"/>
  <c r="AI60" i="6"/>
  <c r="BU59" i="6"/>
  <c r="BB59" i="6"/>
  <c r="AI59" i="6"/>
  <c r="BU58" i="6"/>
  <c r="BB58" i="6"/>
  <c r="AI58" i="6"/>
  <c r="BU57" i="6"/>
  <c r="BB57" i="6"/>
  <c r="AI57" i="6"/>
  <c r="BU56" i="6"/>
  <c r="BB56" i="6"/>
  <c r="AI56" i="6"/>
  <c r="BU55" i="6"/>
  <c r="BB55" i="6"/>
  <c r="AI55" i="6"/>
  <c r="BU54" i="6"/>
  <c r="BB54" i="6"/>
  <c r="AI54" i="6"/>
  <c r="BG44" i="6"/>
  <c r="AM44" i="6"/>
  <c r="BG43" i="6"/>
  <c r="AM43" i="6"/>
  <c r="BG42" i="6"/>
  <c r="AM42" i="6"/>
  <c r="BG41" i="6"/>
  <c r="AM41" i="6"/>
  <c r="BU33" i="6"/>
  <c r="BB33" i="6"/>
  <c r="AI33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<sst xmlns="http://schemas.openxmlformats.org/spreadsheetml/2006/main" count="759" uniqueCount="284">
  <si>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</si>
  <si>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</si>
  <si>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</si>
  <si>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</si>
  <si>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</si>
  <si>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</si>
  <si>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</si>
  <si>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</si>
  <si>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</si>
  <si>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</si>
  <si>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</si>
  <si>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</si>
  <si>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</si>
  <si>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</si>
  <si>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</si>
  <si>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</si>
  <si>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</si>
  <si>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</si>
  <si>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</si>
  <si>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</si>
  <si>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</si>
  <si>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</si>
  <si>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</si>
  <si>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</si>
  <si>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</si>
  <si>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</si>
  <si>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</si>
  <si>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</si>
  <si>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</si>
  <si>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</si>
  <si>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</si>
  <si>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</si>
  <si>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</si>
  <si>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</si>
  <si>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</si>
  <si>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</si>
  <si>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</si>
  <si>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</si>
  <si>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</si>
  <si>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</si>
  <si>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</si>
  <si>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</si>
  <si>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</si>
  <si>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</si>
  <si>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</si>
  <si>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</si>
  <si>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</si>
  <si>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</si>
  <si>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</si>
  <si>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</si>
  <si>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</si>
  <si>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</si>
  <si>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</si>
  <si>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</si>
  <si>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</si>
  <si>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</si>
  <si>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</si>
  <si>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</si>
  <si>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</si>
  <si>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</si>
  <si>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</si>
  <si>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</si>
  <si>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</si>
  <si>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</si>
  <si>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</si>
  <si>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</si>
  <si>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</si>
  <si>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</si>
  <si>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</si>
  <si>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</si>
  <si>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</si>
  <si>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</si>
  <si>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</si>
  <si>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</si>
  <si>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</si>
  <si>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</si>
  <si>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</si>
  <si>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</si>
  <si>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</si>
  <si>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</si>
  <si>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</si>
  <si>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</si>
  <si>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</si>
  <si>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</si>
  <si>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</si>
  <si>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</si>
  <si>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</si>
  <si>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</si>
  <si>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</si>
  <si>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</si>
  <si>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</si>
  <si>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</si>
  <si>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</si>
  <si>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</si>
  <si>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</si>
  <si>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</si>
  <si>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</si>
  <si>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</si>
  <si>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</si>
  <si>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</si>
  <si>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</si>
  <si>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</si>
  <si>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</si>
  <si>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</si>
  <si>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</si>
  <si>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</si>
  <si>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</si>
  <si>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</si>
  <si>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</si>
  <si>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</si>
  <si>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</si>
  <si>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</si>
  <si>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</si>
  <si>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</si>
  <si>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</si>
  <si>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</si>
  <si>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</si>
  <si>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</si>
  <si>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</si>
  <si>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</si>
  <si>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</si>
  <si>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</si>
  <si>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</si>
  <si>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</si>
  <si>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</si>
  <si>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</si>
  <si>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</si>
  <si>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</si>
  <si>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</si>
  <si>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</si>
  <si>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</si>
  <si>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</si>
  <si>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</si>
  <si>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</si>
  <si>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</si>
  <si>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</si>
  <si>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</si>
  <si>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</si>
  <si>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</si>
  <si>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</si>
  <si>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</si>
  <si>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</si>
  <si>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</si>
  <si>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</si>
  <si>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</si>
  <si>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</si>
  <si>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</si>
  <si>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</si>
  <si>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</si>
  <si>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</si>
  <si>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</si>
  <si>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</si>
  <si>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</si>
  <si>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</si>
  <si>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</si>
  <si>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</si>
  <si>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</si>
  <si>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</si>
  <si>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</si>
  <si>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</si>
  <si>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</si>
  <si>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</si>
  <si>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</si>
  <si>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</si>
  <si>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</si>
  <si>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</si>
  <si>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</si>
  <si>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</si>
  <si>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</si>
  <si>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</si>
  <si>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</si>
  <si>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</si>
  <si>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</si>
  <si>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</si>
  <si>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</si>
  <si>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Плата за послуги, що надаються бюджетними установами згідно з їх основною діяльністю 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</si>
  <si>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</si>
  <si>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</si>
  <si>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</si>
  <si>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</si>
  <si>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</si>
  <si>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</si>
  <si>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</si>
  <si>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</si>
  <si>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</si>
  <si>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</si>
  <si>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</si>
  <si>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1.Заробітна плата</t>
  </si>
  <si>
    <t>2.Нарахування на заробітну плату</t>
  </si>
  <si>
    <t>3.Предмети, матеріали, обладнання та інвентар</t>
  </si>
  <si>
    <t>4.Оплата послуг(крім комунальних)</t>
  </si>
  <si>
    <t>5.Видатки на відряджувальні</t>
  </si>
  <si>
    <t>6.Оплата електроенергії</t>
  </si>
  <si>
    <t>7.Оплата природного газу</t>
  </si>
  <si>
    <t>8.Оплата інших енергоносіїв та інших комунальних послуг</t>
  </si>
  <si>
    <t>9.Окремі заходи по реаліцзації державних (регіональних) програм, не віднесені до заходів розвитку</t>
  </si>
  <si>
    <t>10.Інші поточні видатки</t>
  </si>
  <si>
    <t>11.Предмети обладнання і предметів довгострокового користування</t>
  </si>
  <si>
    <t>12.Оплата водопостачання та водовідведення</t>
  </si>
  <si>
    <t>затрат</t>
  </si>
  <si>
    <t xml:space="preserve">formula=RC[-16]+RC[-8]                          </t>
  </si>
  <si>
    <t>середнє число окладів (ставок) керівних працівників</t>
  </si>
  <si>
    <t>од.</t>
  </si>
  <si>
    <t>Штатний розпис</t>
  </si>
  <si>
    <t>середнє число окладів (ставок) спеціалістів</t>
  </si>
  <si>
    <t>кількість гуртків</t>
  </si>
  <si>
    <t>План роботи</t>
  </si>
  <si>
    <t>середнє число окладів (ставок) обслуговуючого та технічного персоналу,</t>
  </si>
  <si>
    <t>видатки загального фонду на забезпечення діяльності палаців, будинків культури, клубів та інших закладів клубного типу</t>
  </si>
  <si>
    <t>тис.грн.</t>
  </si>
  <si>
    <t>кошторис</t>
  </si>
  <si>
    <t>продукту</t>
  </si>
  <si>
    <t>кількість заходів, які забезпечують організацію культурного дозвілля населення</t>
  </si>
  <si>
    <t>ефективності</t>
  </si>
  <si>
    <t>середні витрати на проведення одного заходу</t>
  </si>
  <si>
    <t>грн.</t>
  </si>
  <si>
    <t>розрахунок</t>
  </si>
  <si>
    <t>Обов’язкові виплати, у тому числі:</t>
  </si>
  <si>
    <t>посадовий оклад</t>
  </si>
  <si>
    <t>доплати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</si>
  <si>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</si>
  <si>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</si>
  <si>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</si>
  <si>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</si>
  <si>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</si>
  <si>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</si>
  <si>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030 - Спеціалісти</t>
  </si>
  <si>
    <t>070 - Робітники</t>
  </si>
  <si>
    <t>370 - Адміністративний персонал</t>
  </si>
  <si>
    <t>УСЬОГО штатних одиниць</t>
  </si>
  <si>
    <t>з них штатні одиниці за загальним фондом, що враховані також у спеціальному фонді</t>
  </si>
  <si>
    <t>Надання послуг з організації культурного дозвілля населення</t>
  </si>
  <si>
    <t>Забезпечення організації культурного дозвілля населення і зміцнення культкрних традицій</t>
  </si>
  <si>
    <t>Бюджетний кодекс України від 08.07.2010 року № 2456-VІ (із змінами та вненнями)						;Конституція України від 28.06.1996 р. 254к/96-ВР (із змінами)						;Закон України "Про культуру"						;Наказ Міністерства фінансів України від 6.08.20014 №836"Про деякі питання запровадження програмно-цільового методу складання та виконання місцевих бюджетів" (із змінами)						; Наказ Міністерства фінансів України від 20.09.2017р. № 793 «Про затвердження складових програмної класифікації видатків та кредитування місцевих бюджетів"						;Наказ Міністерства фінансів України та Міністерства культури і туризму України від 01.10.2010  № 1150/41 "Про затвердження Типового переліку бюджетних програм та результативних показників їх виконання для місцевих бюджетів у галузі "Культура"</t>
  </si>
  <si>
    <t>(1)(0)</t>
  </si>
  <si>
    <t>Вiддiл культури, молодi та спорту Виконавчого комiтету Iларiонiвськохї селищної ради</t>
  </si>
  <si>
    <t>начальник</t>
  </si>
  <si>
    <t>головний бухгалтер</t>
  </si>
  <si>
    <t>Тетяна ЧЕХ</t>
  </si>
  <si>
    <t>Ольга ІВАНОВА</t>
  </si>
  <si>
    <t>43435400</t>
  </si>
  <si>
    <t>0454700000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</si>
  <si>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</si>
  <si>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</si>
  <si>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</si>
  <si>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</si>
  <si>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</si>
  <si>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</si>
  <si>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</si>
  <si>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</si>
  <si>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</si>
  <si>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</si>
  <si>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</si>
  <si>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</si>
  <si>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</si>
  <si>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</si>
  <si>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</si>
  <si>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</si>
  <si>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</si>
  <si>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</si>
  <si>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</si>
  <si>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</si>
  <si>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</si>
  <si>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</si>
  <si>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</si>
  <si>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</si>
  <si>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</si>
  <si>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</si>
  <si>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</si>
  <si>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</si>
  <si>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</si>
  <si>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</si>
  <si>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</si>
  <si>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</si>
  <si>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</si>
  <si>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</si>
  <si>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</si>
  <si>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</si>
  <si>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</si>
  <si>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(1)(0)(1)(4)(0)(6)(0)</t>
  </si>
  <si>
    <t>(4)(0)(6)(0)</t>
  </si>
  <si>
    <t>(0)(8)(2)(8)</t>
  </si>
  <si>
    <t>Забезпечення діяльності палаців i будинків культури, клубів, центрів дозвілля та iнших клубних закладів</t>
  </si>
  <si>
    <t>(1)(0)(1)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</si>
</sst>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4" fillId="0" borderId="6" xfId="0" quotePrefix="1" applyFont="1" applyBorder="1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10" fillId="0" borderId="6" xfId="0" quotePrefix="1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6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80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 x14ac:dyDescent="0.2">
      <c r="A2" s="32" t="s">
        <v>266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28.5" customHeight="1" x14ac:dyDescent="0.2">
      <c r="A4" s="11" t="s">
        <v>159</v>
      </c>
      <c r="B4" s="126" t="s">
        <v>235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8"/>
      <c r="AH4" s="35" t="s">
        <v>234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1" t="s">
        <v>240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126" t="s">
        <v>235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8"/>
      <c r="AH7" s="35" t="s">
        <v>283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1" t="s">
        <v>240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164</v>
      </c>
      <c r="B10" s="35" t="s">
        <v>279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280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281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2" t="s">
        <v>282</v>
      </c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20"/>
      <c r="BL10" s="131" t="s">
        <v>241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168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166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267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 x14ac:dyDescent="0.2">
      <c r="A15" s="124" t="s">
        <v>231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15" customHeight="1" x14ac:dyDescent="0.2">
      <c r="A18" s="124" t="s">
        <v>232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60" customHeight="1" x14ac:dyDescent="0.2">
      <c r="A21" s="124" t="s">
        <v>233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79" t="s">
        <v>252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 x14ac:dyDescent="0.2">
      <c r="A25" s="31" t="s">
        <v>242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4" t="s">
        <v>2</v>
      </c>
      <c r="B26" s="55"/>
      <c r="C26" s="55"/>
      <c r="D26" s="56"/>
      <c r="E26" s="54" t="s">
        <v>19</v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27" t="s">
        <v>243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246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253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7"/>
      <c r="B27" s="58"/>
      <c r="C27" s="58"/>
      <c r="D27" s="59"/>
      <c r="E27" s="57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1" t="s">
        <v>116</v>
      </c>
      <c r="AF27" s="52"/>
      <c r="AG27" s="52"/>
      <c r="AH27" s="53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1" t="s">
        <v>116</v>
      </c>
      <c r="AY27" s="52"/>
      <c r="AZ27" s="52"/>
      <c r="BA27" s="53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1" t="s">
        <v>116</v>
      </c>
      <c r="BR27" s="52"/>
      <c r="BS27" s="52"/>
      <c r="BT27" s="53"/>
      <c r="BU27" s="36" t="s">
        <v>97</v>
      </c>
      <c r="BV27" s="37"/>
      <c r="BW27" s="37"/>
      <c r="BX27" s="37"/>
      <c r="BY27" s="38"/>
    </row>
    <row r="28" spans="1:79" ht="15" customHeight="1" x14ac:dyDescent="0.2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 x14ac:dyDescent="0.2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170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170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170</v>
      </c>
      <c r="BV29" s="48"/>
      <c r="BW29" s="48"/>
      <c r="BX29" s="48"/>
      <c r="BY29" s="49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1478546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1478546</v>
      </c>
      <c r="AJ30" s="97"/>
      <c r="AK30" s="97"/>
      <c r="AL30" s="97"/>
      <c r="AM30" s="98"/>
      <c r="AN30" s="96">
        <v>1672994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1672994</v>
      </c>
      <c r="BC30" s="97"/>
      <c r="BD30" s="97"/>
      <c r="BE30" s="97"/>
      <c r="BF30" s="98"/>
      <c r="BG30" s="96">
        <v>2365828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2365828</v>
      </c>
      <c r="BV30" s="97"/>
      <c r="BW30" s="97"/>
      <c r="BX30" s="97"/>
      <c r="BY30" s="98"/>
      <c r="CA30" s="99" t="s">
        <v>22</v>
      </c>
    </row>
    <row r="31" spans="1:79" s="99" customFormat="1" ht="25.5" customHeight="1" x14ac:dyDescent="0.2">
      <c r="A31" s="89"/>
      <c r="B31" s="90"/>
      <c r="C31" s="90"/>
      <c r="D31" s="91"/>
      <c r="E31" s="92" t="s">
        <v>174</v>
      </c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4"/>
      <c r="U31" s="95" t="s">
        <v>173</v>
      </c>
      <c r="V31" s="95"/>
      <c r="W31" s="95"/>
      <c r="X31" s="95"/>
      <c r="Y31" s="95"/>
      <c r="Z31" s="95"/>
      <c r="AA31" s="95"/>
      <c r="AB31" s="95"/>
      <c r="AC31" s="95"/>
      <c r="AD31" s="95"/>
      <c r="AE31" s="96">
        <v>0</v>
      </c>
      <c r="AF31" s="97"/>
      <c r="AG31" s="97"/>
      <c r="AH31" s="98"/>
      <c r="AI31" s="96">
        <f>IF(ISNUMBER(U31),U31,0)+IF(ISNUMBER(Z31),Z31,0)</f>
        <v>0</v>
      </c>
      <c r="AJ31" s="97"/>
      <c r="AK31" s="97"/>
      <c r="AL31" s="97"/>
      <c r="AM31" s="98"/>
      <c r="AN31" s="96" t="s">
        <v>173</v>
      </c>
      <c r="AO31" s="97"/>
      <c r="AP31" s="97"/>
      <c r="AQ31" s="97"/>
      <c r="AR31" s="98"/>
      <c r="AS31" s="96">
        <v>10802</v>
      </c>
      <c r="AT31" s="97"/>
      <c r="AU31" s="97"/>
      <c r="AV31" s="97"/>
      <c r="AW31" s="98"/>
      <c r="AX31" s="96">
        <v>0</v>
      </c>
      <c r="AY31" s="97"/>
      <c r="AZ31" s="97"/>
      <c r="BA31" s="98"/>
      <c r="BB31" s="96">
        <f>IF(ISNUMBER(AN31),AN31,0)+IF(ISNUMBER(AS31),AS31,0)</f>
        <v>10802</v>
      </c>
      <c r="BC31" s="97"/>
      <c r="BD31" s="97"/>
      <c r="BE31" s="97"/>
      <c r="BF31" s="98"/>
      <c r="BG31" s="96" t="s">
        <v>173</v>
      </c>
      <c r="BH31" s="97"/>
      <c r="BI31" s="97"/>
      <c r="BJ31" s="97"/>
      <c r="BK31" s="98"/>
      <c r="BL31" s="96">
        <v>0</v>
      </c>
      <c r="BM31" s="97"/>
      <c r="BN31" s="97"/>
      <c r="BO31" s="97"/>
      <c r="BP31" s="98"/>
      <c r="BQ31" s="96">
        <v>0</v>
      </c>
      <c r="BR31" s="97"/>
      <c r="BS31" s="97"/>
      <c r="BT31" s="98"/>
      <c r="BU31" s="96">
        <f>IF(ISNUMBER(BG31),BG31,0)+IF(ISNUMBER(BL31),BL31,0)</f>
        <v>0</v>
      </c>
      <c r="BV31" s="97"/>
      <c r="BW31" s="97"/>
      <c r="BX31" s="97"/>
      <c r="BY31" s="98"/>
    </row>
    <row r="32" spans="1:79" s="99" customFormat="1" ht="25.5" customHeight="1" x14ac:dyDescent="0.2">
      <c r="A32" s="89">
        <v>25010100</v>
      </c>
      <c r="B32" s="90"/>
      <c r="C32" s="90"/>
      <c r="D32" s="91"/>
      <c r="E32" s="92" t="s">
        <v>175</v>
      </c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4"/>
      <c r="U32" s="95" t="s">
        <v>173</v>
      </c>
      <c r="V32" s="95"/>
      <c r="W32" s="95"/>
      <c r="X32" s="95"/>
      <c r="Y32" s="95"/>
      <c r="Z32" s="95"/>
      <c r="AA32" s="95"/>
      <c r="AB32" s="95"/>
      <c r="AC32" s="95"/>
      <c r="AD32" s="95"/>
      <c r="AE32" s="96">
        <v>0</v>
      </c>
      <c r="AF32" s="97"/>
      <c r="AG32" s="97"/>
      <c r="AH32" s="98"/>
      <c r="AI32" s="96">
        <f>IF(ISNUMBER(U32),U32,0)+IF(ISNUMBER(Z32),Z32,0)</f>
        <v>0</v>
      </c>
      <c r="AJ32" s="97"/>
      <c r="AK32" s="97"/>
      <c r="AL32" s="97"/>
      <c r="AM32" s="98"/>
      <c r="AN32" s="96" t="s">
        <v>173</v>
      </c>
      <c r="AO32" s="97"/>
      <c r="AP32" s="97"/>
      <c r="AQ32" s="97"/>
      <c r="AR32" s="98"/>
      <c r="AS32" s="96">
        <v>10802</v>
      </c>
      <c r="AT32" s="97"/>
      <c r="AU32" s="97"/>
      <c r="AV32" s="97"/>
      <c r="AW32" s="98"/>
      <c r="AX32" s="96">
        <v>0</v>
      </c>
      <c r="AY32" s="97"/>
      <c r="AZ32" s="97"/>
      <c r="BA32" s="98"/>
      <c r="BB32" s="96">
        <f>IF(ISNUMBER(AN32),AN32,0)+IF(ISNUMBER(AS32),AS32,0)</f>
        <v>10802</v>
      </c>
      <c r="BC32" s="97"/>
      <c r="BD32" s="97"/>
      <c r="BE32" s="97"/>
      <c r="BF32" s="98"/>
      <c r="BG32" s="96" t="s">
        <v>173</v>
      </c>
      <c r="BH32" s="97"/>
      <c r="BI32" s="97"/>
      <c r="BJ32" s="97"/>
      <c r="BK32" s="98"/>
      <c r="BL32" s="96">
        <v>0</v>
      </c>
      <c r="BM32" s="97"/>
      <c r="BN32" s="97"/>
      <c r="BO32" s="97"/>
      <c r="BP32" s="98"/>
      <c r="BQ32" s="96">
        <v>0</v>
      </c>
      <c r="BR32" s="97"/>
      <c r="BS32" s="97"/>
      <c r="BT32" s="98"/>
      <c r="BU32" s="96">
        <f>IF(ISNUMBER(BG32),BG32,0)+IF(ISNUMBER(BL32),BL32,0)</f>
        <v>0</v>
      </c>
      <c r="BV32" s="97"/>
      <c r="BW32" s="97"/>
      <c r="BX32" s="97"/>
      <c r="BY32" s="98"/>
    </row>
    <row r="33" spans="1:79" s="6" customFormat="1" ht="12.75" customHeight="1" x14ac:dyDescent="0.2">
      <c r="A33" s="86"/>
      <c r="B33" s="87"/>
      <c r="C33" s="87"/>
      <c r="D33" s="88"/>
      <c r="E33" s="100" t="s">
        <v>147</v>
      </c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2"/>
      <c r="U33" s="103">
        <v>1478546</v>
      </c>
      <c r="V33" s="103"/>
      <c r="W33" s="103"/>
      <c r="X33" s="103"/>
      <c r="Y33" s="103"/>
      <c r="Z33" s="103">
        <v>0</v>
      </c>
      <c r="AA33" s="103"/>
      <c r="AB33" s="103"/>
      <c r="AC33" s="103"/>
      <c r="AD33" s="103"/>
      <c r="AE33" s="104">
        <v>0</v>
      </c>
      <c r="AF33" s="105"/>
      <c r="AG33" s="105"/>
      <c r="AH33" s="106"/>
      <c r="AI33" s="104">
        <f>IF(ISNUMBER(U33),U33,0)+IF(ISNUMBER(Z33),Z33,0)</f>
        <v>1478546</v>
      </c>
      <c r="AJ33" s="105"/>
      <c r="AK33" s="105"/>
      <c r="AL33" s="105"/>
      <c r="AM33" s="106"/>
      <c r="AN33" s="104">
        <v>1672994</v>
      </c>
      <c r="AO33" s="105"/>
      <c r="AP33" s="105"/>
      <c r="AQ33" s="105"/>
      <c r="AR33" s="106"/>
      <c r="AS33" s="104">
        <v>10802</v>
      </c>
      <c r="AT33" s="105"/>
      <c r="AU33" s="105"/>
      <c r="AV33" s="105"/>
      <c r="AW33" s="106"/>
      <c r="AX33" s="104">
        <v>0</v>
      </c>
      <c r="AY33" s="105"/>
      <c r="AZ33" s="105"/>
      <c r="BA33" s="106"/>
      <c r="BB33" s="104">
        <f>IF(ISNUMBER(AN33),AN33,0)+IF(ISNUMBER(AS33),AS33,0)</f>
        <v>1683796</v>
      </c>
      <c r="BC33" s="105"/>
      <c r="BD33" s="105"/>
      <c r="BE33" s="105"/>
      <c r="BF33" s="106"/>
      <c r="BG33" s="104">
        <v>2365828</v>
      </c>
      <c r="BH33" s="105"/>
      <c r="BI33" s="105"/>
      <c r="BJ33" s="105"/>
      <c r="BK33" s="106"/>
      <c r="BL33" s="104">
        <v>0</v>
      </c>
      <c r="BM33" s="105"/>
      <c r="BN33" s="105"/>
      <c r="BO33" s="105"/>
      <c r="BP33" s="106"/>
      <c r="BQ33" s="104">
        <v>0</v>
      </c>
      <c r="BR33" s="105"/>
      <c r="BS33" s="105"/>
      <c r="BT33" s="106"/>
      <c r="BU33" s="104">
        <f>IF(ISNUMBER(BG33),BG33,0)+IF(ISNUMBER(BL33),BL33,0)</f>
        <v>2365828</v>
      </c>
      <c r="BV33" s="105"/>
      <c r="BW33" s="105"/>
      <c r="BX33" s="105"/>
      <c r="BY33" s="106"/>
    </row>
    <row r="35" spans="1:79" ht="14.25" customHeight="1" x14ac:dyDescent="0.2">
      <c r="A35" s="79" t="s">
        <v>268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</row>
    <row r="36" spans="1:79" ht="15" customHeight="1" x14ac:dyDescent="0.2">
      <c r="A36" s="44" t="s">
        <v>242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</row>
    <row r="37" spans="1:79" ht="22.5" customHeight="1" x14ac:dyDescent="0.2">
      <c r="A37" s="54" t="s">
        <v>2</v>
      </c>
      <c r="B37" s="55"/>
      <c r="C37" s="55"/>
      <c r="D37" s="56"/>
      <c r="E37" s="54" t="s">
        <v>19</v>
      </c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6"/>
      <c r="X37" s="36" t="s">
        <v>264</v>
      </c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  <c r="AR37" s="27" t="s">
        <v>269</v>
      </c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</row>
    <row r="38" spans="1:79" ht="36" customHeight="1" x14ac:dyDescent="0.2">
      <c r="A38" s="57"/>
      <c r="B38" s="58"/>
      <c r="C38" s="58"/>
      <c r="D38" s="59"/>
      <c r="E38" s="57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9"/>
      <c r="X38" s="27" t="s">
        <v>4</v>
      </c>
      <c r="Y38" s="27"/>
      <c r="Z38" s="27"/>
      <c r="AA38" s="27"/>
      <c r="AB38" s="27"/>
      <c r="AC38" s="27" t="s">
        <v>3</v>
      </c>
      <c r="AD38" s="27"/>
      <c r="AE38" s="27"/>
      <c r="AF38" s="27"/>
      <c r="AG38" s="27"/>
      <c r="AH38" s="51" t="s">
        <v>116</v>
      </c>
      <c r="AI38" s="52"/>
      <c r="AJ38" s="52"/>
      <c r="AK38" s="52"/>
      <c r="AL38" s="53"/>
      <c r="AM38" s="36" t="s">
        <v>5</v>
      </c>
      <c r="AN38" s="37"/>
      <c r="AO38" s="37"/>
      <c r="AP38" s="37"/>
      <c r="AQ38" s="38"/>
      <c r="AR38" s="36" t="s">
        <v>4</v>
      </c>
      <c r="AS38" s="37"/>
      <c r="AT38" s="37"/>
      <c r="AU38" s="37"/>
      <c r="AV38" s="38"/>
      <c r="AW38" s="36" t="s">
        <v>3</v>
      </c>
      <c r="AX38" s="37"/>
      <c r="AY38" s="37"/>
      <c r="AZ38" s="37"/>
      <c r="BA38" s="38"/>
      <c r="BB38" s="51" t="s">
        <v>116</v>
      </c>
      <c r="BC38" s="52"/>
      <c r="BD38" s="52"/>
      <c r="BE38" s="52"/>
      <c r="BF38" s="53"/>
      <c r="BG38" s="36" t="s">
        <v>96</v>
      </c>
      <c r="BH38" s="37"/>
      <c r="BI38" s="37"/>
      <c r="BJ38" s="37"/>
      <c r="BK38" s="38"/>
    </row>
    <row r="39" spans="1:79" ht="15" customHeight="1" x14ac:dyDescent="0.2">
      <c r="A39" s="36">
        <v>1</v>
      </c>
      <c r="B39" s="37"/>
      <c r="C39" s="37"/>
      <c r="D39" s="38"/>
      <c r="E39" s="36">
        <v>2</v>
      </c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8"/>
      <c r="X39" s="27">
        <v>3</v>
      </c>
      <c r="Y39" s="27"/>
      <c r="Z39" s="27"/>
      <c r="AA39" s="27"/>
      <c r="AB39" s="27"/>
      <c r="AC39" s="27">
        <v>4</v>
      </c>
      <c r="AD39" s="27"/>
      <c r="AE39" s="27"/>
      <c r="AF39" s="27"/>
      <c r="AG39" s="27"/>
      <c r="AH39" s="27">
        <v>5</v>
      </c>
      <c r="AI39" s="27"/>
      <c r="AJ39" s="27"/>
      <c r="AK39" s="27"/>
      <c r="AL39" s="27"/>
      <c r="AM39" s="27">
        <v>6</v>
      </c>
      <c r="AN39" s="27"/>
      <c r="AO39" s="27"/>
      <c r="AP39" s="27"/>
      <c r="AQ39" s="27"/>
      <c r="AR39" s="36">
        <v>7</v>
      </c>
      <c r="AS39" s="37"/>
      <c r="AT39" s="37"/>
      <c r="AU39" s="37"/>
      <c r="AV39" s="38"/>
      <c r="AW39" s="36">
        <v>8</v>
      </c>
      <c r="AX39" s="37"/>
      <c r="AY39" s="37"/>
      <c r="AZ39" s="37"/>
      <c r="BA39" s="38"/>
      <c r="BB39" s="36">
        <v>9</v>
      </c>
      <c r="BC39" s="37"/>
      <c r="BD39" s="37"/>
      <c r="BE39" s="37"/>
      <c r="BF39" s="38"/>
      <c r="BG39" s="36">
        <v>10</v>
      </c>
      <c r="BH39" s="37"/>
      <c r="BI39" s="37"/>
      <c r="BJ39" s="37"/>
      <c r="BK39" s="38"/>
    </row>
    <row r="40" spans="1:79" ht="20.25" hidden="1" customHeight="1" x14ac:dyDescent="12.75">
      <c r="A40" s="39" t="s">
        <v>56</v>
      </c>
      <c r="B40" s="40"/>
      <c r="C40" s="40"/>
      <c r="D40" s="41"/>
      <c r="E40" s="39" t="s">
        <v>57</v>
      </c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1"/>
      <c r="X40" s="26" t="s">
        <v>60</v>
      </c>
      <c r="Y40" s="26"/>
      <c r="Z40" s="26"/>
      <c r="AA40" s="26"/>
      <c r="AB40" s="26"/>
      <c r="AC40" s="26" t="s">
        <v>61</v>
      </c>
      <c r="AD40" s="26"/>
      <c r="AE40" s="26"/>
      <c r="AF40" s="26"/>
      <c r="AG40" s="26"/>
      <c r="AH40" s="39" t="s">
        <v>94</v>
      </c>
      <c r="AI40" s="40"/>
      <c r="AJ40" s="40"/>
      <c r="AK40" s="40"/>
      <c r="AL40" s="41"/>
      <c r="AM40" s="47" t="s">
        <v>171</v>
      </c>
      <c r="AN40" s="48"/>
      <c r="AO40" s="48"/>
      <c r="AP40" s="48"/>
      <c r="AQ40" s="49"/>
      <c r="AR40" s="39" t="s">
        <v>62</v>
      </c>
      <c r="AS40" s="40"/>
      <c r="AT40" s="40"/>
      <c r="AU40" s="40"/>
      <c r="AV40" s="41"/>
      <c r="AW40" s="39" t="s">
        <v>63</v>
      </c>
      <c r="AX40" s="40"/>
      <c r="AY40" s="40"/>
      <c r="AZ40" s="40"/>
      <c r="BA40" s="41"/>
      <c r="BB40" s="39" t="s">
        <v>95</v>
      </c>
      <c r="BC40" s="40"/>
      <c r="BD40" s="40"/>
      <c r="BE40" s="40"/>
      <c r="BF40" s="41"/>
      <c r="BG40" s="47" t="s">
        <v>171</v>
      </c>
      <c r="BH40" s="48"/>
      <c r="BI40" s="48"/>
      <c r="BJ40" s="48"/>
      <c r="BK40" s="49"/>
      <c r="CA40" t="s">
        <v>23</v>
      </c>
    </row>
    <row r="41" spans="1:79" s="99" customFormat="1" ht="12.75" customHeight="1" x14ac:dyDescent="0.2">
      <c r="A41" s="89"/>
      <c r="B41" s="90"/>
      <c r="C41" s="90"/>
      <c r="D41" s="91"/>
      <c r="E41" s="92" t="s">
        <v>172</v>
      </c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4"/>
      <c r="X41" s="96">
        <v>2491218</v>
      </c>
      <c r="Y41" s="97"/>
      <c r="Z41" s="97"/>
      <c r="AA41" s="97"/>
      <c r="AB41" s="98"/>
      <c r="AC41" s="96" t="s">
        <v>173</v>
      </c>
      <c r="AD41" s="97"/>
      <c r="AE41" s="97"/>
      <c r="AF41" s="97"/>
      <c r="AG41" s="98"/>
      <c r="AH41" s="96" t="s">
        <v>173</v>
      </c>
      <c r="AI41" s="97"/>
      <c r="AJ41" s="97"/>
      <c r="AK41" s="97"/>
      <c r="AL41" s="98"/>
      <c r="AM41" s="96">
        <f>IF(ISNUMBER(X41),X41,0)+IF(ISNUMBER(AC41),AC41,0)</f>
        <v>2491218</v>
      </c>
      <c r="AN41" s="97"/>
      <c r="AO41" s="97"/>
      <c r="AP41" s="97"/>
      <c r="AQ41" s="98"/>
      <c r="AR41" s="96">
        <v>2615778</v>
      </c>
      <c r="AS41" s="97"/>
      <c r="AT41" s="97"/>
      <c r="AU41" s="97"/>
      <c r="AV41" s="98"/>
      <c r="AW41" s="96" t="s">
        <v>173</v>
      </c>
      <c r="AX41" s="97"/>
      <c r="AY41" s="97"/>
      <c r="AZ41" s="97"/>
      <c r="BA41" s="98"/>
      <c r="BB41" s="96" t="s">
        <v>173</v>
      </c>
      <c r="BC41" s="97"/>
      <c r="BD41" s="97"/>
      <c r="BE41" s="97"/>
      <c r="BF41" s="98"/>
      <c r="BG41" s="95">
        <f>IF(ISNUMBER(AR41),AR41,0)+IF(ISNUMBER(AW41),AW41,0)</f>
        <v>2615778</v>
      </c>
      <c r="BH41" s="95"/>
      <c r="BI41" s="95"/>
      <c r="BJ41" s="95"/>
      <c r="BK41" s="95"/>
      <c r="CA41" s="99" t="s">
        <v>24</v>
      </c>
    </row>
    <row r="42" spans="1:79" s="99" customFormat="1" ht="25.5" customHeight="1" x14ac:dyDescent="0.2">
      <c r="A42" s="89"/>
      <c r="B42" s="90"/>
      <c r="C42" s="90"/>
      <c r="D42" s="91"/>
      <c r="E42" s="92" t="s">
        <v>174</v>
      </c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4"/>
      <c r="X42" s="96" t="s">
        <v>173</v>
      </c>
      <c r="Y42" s="97"/>
      <c r="Z42" s="97"/>
      <c r="AA42" s="97"/>
      <c r="AB42" s="98"/>
      <c r="AC42" s="96">
        <v>0</v>
      </c>
      <c r="AD42" s="97"/>
      <c r="AE42" s="97"/>
      <c r="AF42" s="97"/>
      <c r="AG42" s="98"/>
      <c r="AH42" s="96">
        <v>0</v>
      </c>
      <c r="AI42" s="97"/>
      <c r="AJ42" s="97"/>
      <c r="AK42" s="97"/>
      <c r="AL42" s="98"/>
      <c r="AM42" s="96">
        <f>IF(ISNUMBER(X42),X42,0)+IF(ISNUMBER(AC42),AC42,0)</f>
        <v>0</v>
      </c>
      <c r="AN42" s="97"/>
      <c r="AO42" s="97"/>
      <c r="AP42" s="97"/>
      <c r="AQ42" s="98"/>
      <c r="AR42" s="96" t="s">
        <v>173</v>
      </c>
      <c r="AS42" s="97"/>
      <c r="AT42" s="97"/>
      <c r="AU42" s="97"/>
      <c r="AV42" s="98"/>
      <c r="AW42" s="96">
        <v>0</v>
      </c>
      <c r="AX42" s="97"/>
      <c r="AY42" s="97"/>
      <c r="AZ42" s="97"/>
      <c r="BA42" s="98"/>
      <c r="BB42" s="96">
        <v>0</v>
      </c>
      <c r="BC42" s="97"/>
      <c r="BD42" s="97"/>
      <c r="BE42" s="97"/>
      <c r="BF42" s="98"/>
      <c r="BG42" s="95">
        <f>IF(ISNUMBER(AR42),AR42,0)+IF(ISNUMBER(AW42),AW42,0)</f>
        <v>0</v>
      </c>
      <c r="BH42" s="95"/>
      <c r="BI42" s="95"/>
      <c r="BJ42" s="95"/>
      <c r="BK42" s="95"/>
    </row>
    <row r="43" spans="1:79" s="99" customFormat="1" ht="25.5" customHeight="1" x14ac:dyDescent="0.2">
      <c r="A43" s="89">
        <v>25010100</v>
      </c>
      <c r="B43" s="90"/>
      <c r="C43" s="90"/>
      <c r="D43" s="91"/>
      <c r="E43" s="92" t="s">
        <v>175</v>
      </c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4"/>
      <c r="X43" s="96" t="s">
        <v>173</v>
      </c>
      <c r="Y43" s="97"/>
      <c r="Z43" s="97"/>
      <c r="AA43" s="97"/>
      <c r="AB43" s="98"/>
      <c r="AC43" s="96">
        <v>0</v>
      </c>
      <c r="AD43" s="97"/>
      <c r="AE43" s="97"/>
      <c r="AF43" s="97"/>
      <c r="AG43" s="98"/>
      <c r="AH43" s="96">
        <v>0</v>
      </c>
      <c r="AI43" s="97"/>
      <c r="AJ43" s="97"/>
      <c r="AK43" s="97"/>
      <c r="AL43" s="98"/>
      <c r="AM43" s="96">
        <f>IF(ISNUMBER(X43),X43,0)+IF(ISNUMBER(AC43),AC43,0)</f>
        <v>0</v>
      </c>
      <c r="AN43" s="97"/>
      <c r="AO43" s="97"/>
      <c r="AP43" s="97"/>
      <c r="AQ43" s="98"/>
      <c r="AR43" s="96" t="s">
        <v>173</v>
      </c>
      <c r="AS43" s="97"/>
      <c r="AT43" s="97"/>
      <c r="AU43" s="97"/>
      <c r="AV43" s="98"/>
      <c r="AW43" s="96">
        <v>0</v>
      </c>
      <c r="AX43" s="97"/>
      <c r="AY43" s="97"/>
      <c r="AZ43" s="97"/>
      <c r="BA43" s="98"/>
      <c r="BB43" s="96">
        <v>0</v>
      </c>
      <c r="BC43" s="97"/>
      <c r="BD43" s="97"/>
      <c r="BE43" s="97"/>
      <c r="BF43" s="98"/>
      <c r="BG43" s="95">
        <f>IF(ISNUMBER(AR43),AR43,0)+IF(ISNUMBER(AW43),AW43,0)</f>
        <v>0</v>
      </c>
      <c r="BH43" s="95"/>
      <c r="BI43" s="95"/>
      <c r="BJ43" s="95"/>
      <c r="BK43" s="95"/>
    </row>
    <row r="44" spans="1:79" s="6" customFormat="1" ht="12.75" customHeight="1" x14ac:dyDescent="0.2">
      <c r="A44" s="86"/>
      <c r="B44" s="87"/>
      <c r="C44" s="87"/>
      <c r="D44" s="88"/>
      <c r="E44" s="100" t="s">
        <v>147</v>
      </c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2"/>
      <c r="X44" s="104">
        <v>2491218</v>
      </c>
      <c r="Y44" s="105"/>
      <c r="Z44" s="105"/>
      <c r="AA44" s="105"/>
      <c r="AB44" s="106"/>
      <c r="AC44" s="104">
        <v>0</v>
      </c>
      <c r="AD44" s="105"/>
      <c r="AE44" s="105"/>
      <c r="AF44" s="105"/>
      <c r="AG44" s="106"/>
      <c r="AH44" s="104">
        <v>0</v>
      </c>
      <c r="AI44" s="105"/>
      <c r="AJ44" s="105"/>
      <c r="AK44" s="105"/>
      <c r="AL44" s="106"/>
      <c r="AM44" s="104">
        <f>IF(ISNUMBER(X44),X44,0)+IF(ISNUMBER(AC44),AC44,0)</f>
        <v>2491218</v>
      </c>
      <c r="AN44" s="105"/>
      <c r="AO44" s="105"/>
      <c r="AP44" s="105"/>
      <c r="AQ44" s="106"/>
      <c r="AR44" s="104">
        <v>2615778</v>
      </c>
      <c r="AS44" s="105"/>
      <c r="AT44" s="105"/>
      <c r="AU44" s="105"/>
      <c r="AV44" s="106"/>
      <c r="AW44" s="104">
        <v>0</v>
      </c>
      <c r="AX44" s="105"/>
      <c r="AY44" s="105"/>
      <c r="AZ44" s="105"/>
      <c r="BA44" s="106"/>
      <c r="BB44" s="104">
        <v>0</v>
      </c>
      <c r="BC44" s="105"/>
      <c r="BD44" s="105"/>
      <c r="BE44" s="105"/>
      <c r="BF44" s="106"/>
      <c r="BG44" s="103">
        <f>IF(ISNUMBER(AR44),AR44,0)+IF(ISNUMBER(AW44),AW44,0)</f>
        <v>2615778</v>
      </c>
      <c r="BH44" s="103"/>
      <c r="BI44" s="103"/>
      <c r="BJ44" s="103"/>
      <c r="BK44" s="103"/>
    </row>
    <row r="45" spans="1:79" s="4" customFormat="1" ht="12.75" customHeight="1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</row>
    <row r="47" spans="1:79" s="3" customFormat="1" ht="14.25" customHeight="1" x14ac:dyDescent="0.2">
      <c r="A47" s="29" t="s">
        <v>117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9"/>
    </row>
    <row r="48" spans="1:79" ht="14.25" customHeight="1" x14ac:dyDescent="0.2">
      <c r="A48" s="29" t="s">
        <v>254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</row>
    <row r="49" spans="1:79" ht="15" customHeight="1" x14ac:dyDescent="0.2">
      <c r="A49" s="31" t="s">
        <v>242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</row>
    <row r="50" spans="1:79" ht="23.1" customHeight="1" x14ac:dyDescent="0.2">
      <c r="A50" s="62" t="s">
        <v>118</v>
      </c>
      <c r="B50" s="63"/>
      <c r="C50" s="63"/>
      <c r="D50" s="64"/>
      <c r="E50" s="27" t="s">
        <v>19</v>
      </c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36" t="s">
        <v>243</v>
      </c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8"/>
      <c r="AN50" s="36" t="s">
        <v>246</v>
      </c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8"/>
      <c r="BG50" s="36" t="s">
        <v>253</v>
      </c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8"/>
    </row>
    <row r="51" spans="1:79" ht="48.75" customHeight="1" x14ac:dyDescent="0.2">
      <c r="A51" s="65"/>
      <c r="B51" s="66"/>
      <c r="C51" s="66"/>
      <c r="D51" s="6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36" t="s">
        <v>4</v>
      </c>
      <c r="V51" s="37"/>
      <c r="W51" s="37"/>
      <c r="X51" s="37"/>
      <c r="Y51" s="38"/>
      <c r="Z51" s="36" t="s">
        <v>3</v>
      </c>
      <c r="AA51" s="37"/>
      <c r="AB51" s="37"/>
      <c r="AC51" s="37"/>
      <c r="AD51" s="38"/>
      <c r="AE51" s="51" t="s">
        <v>116</v>
      </c>
      <c r="AF51" s="52"/>
      <c r="AG51" s="52"/>
      <c r="AH51" s="53"/>
      <c r="AI51" s="36" t="s">
        <v>5</v>
      </c>
      <c r="AJ51" s="37"/>
      <c r="AK51" s="37"/>
      <c r="AL51" s="37"/>
      <c r="AM51" s="38"/>
      <c r="AN51" s="36" t="s">
        <v>4</v>
      </c>
      <c r="AO51" s="37"/>
      <c r="AP51" s="37"/>
      <c r="AQ51" s="37"/>
      <c r="AR51" s="38"/>
      <c r="AS51" s="36" t="s">
        <v>3</v>
      </c>
      <c r="AT51" s="37"/>
      <c r="AU51" s="37"/>
      <c r="AV51" s="37"/>
      <c r="AW51" s="38"/>
      <c r="AX51" s="51" t="s">
        <v>116</v>
      </c>
      <c r="AY51" s="52"/>
      <c r="AZ51" s="52"/>
      <c r="BA51" s="53"/>
      <c r="BB51" s="36" t="s">
        <v>96</v>
      </c>
      <c r="BC51" s="37"/>
      <c r="BD51" s="37"/>
      <c r="BE51" s="37"/>
      <c r="BF51" s="38"/>
      <c r="BG51" s="36" t="s">
        <v>4</v>
      </c>
      <c r="BH51" s="37"/>
      <c r="BI51" s="37"/>
      <c r="BJ51" s="37"/>
      <c r="BK51" s="38"/>
      <c r="BL51" s="36" t="s">
        <v>3</v>
      </c>
      <c r="BM51" s="37"/>
      <c r="BN51" s="37"/>
      <c r="BO51" s="37"/>
      <c r="BP51" s="38"/>
      <c r="BQ51" s="51" t="s">
        <v>116</v>
      </c>
      <c r="BR51" s="52"/>
      <c r="BS51" s="52"/>
      <c r="BT51" s="53"/>
      <c r="BU51" s="36" t="s">
        <v>97</v>
      </c>
      <c r="BV51" s="37"/>
      <c r="BW51" s="37"/>
      <c r="BX51" s="37"/>
      <c r="BY51" s="38"/>
    </row>
    <row r="52" spans="1:79" ht="15" customHeight="1" x14ac:dyDescent="0.2">
      <c r="A52" s="36">
        <v>1</v>
      </c>
      <c r="B52" s="37"/>
      <c r="C52" s="37"/>
      <c r="D52" s="38"/>
      <c r="E52" s="36">
        <v>2</v>
      </c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8"/>
      <c r="U52" s="36">
        <v>3</v>
      </c>
      <c r="V52" s="37"/>
      <c r="W52" s="37"/>
      <c r="X52" s="37"/>
      <c r="Y52" s="38"/>
      <c r="Z52" s="36">
        <v>4</v>
      </c>
      <c r="AA52" s="37"/>
      <c r="AB52" s="37"/>
      <c r="AC52" s="37"/>
      <c r="AD52" s="38"/>
      <c r="AE52" s="36">
        <v>5</v>
      </c>
      <c r="AF52" s="37"/>
      <c r="AG52" s="37"/>
      <c r="AH52" s="38"/>
      <c r="AI52" s="36">
        <v>6</v>
      </c>
      <c r="AJ52" s="37"/>
      <c r="AK52" s="37"/>
      <c r="AL52" s="37"/>
      <c r="AM52" s="38"/>
      <c r="AN52" s="36">
        <v>7</v>
      </c>
      <c r="AO52" s="37"/>
      <c r="AP52" s="37"/>
      <c r="AQ52" s="37"/>
      <c r="AR52" s="38"/>
      <c r="AS52" s="36">
        <v>8</v>
      </c>
      <c r="AT52" s="37"/>
      <c r="AU52" s="37"/>
      <c r="AV52" s="37"/>
      <c r="AW52" s="38"/>
      <c r="AX52" s="36">
        <v>9</v>
      </c>
      <c r="AY52" s="37"/>
      <c r="AZ52" s="37"/>
      <c r="BA52" s="38"/>
      <c r="BB52" s="36">
        <v>10</v>
      </c>
      <c r="BC52" s="37"/>
      <c r="BD52" s="37"/>
      <c r="BE52" s="37"/>
      <c r="BF52" s="38"/>
      <c r="BG52" s="36">
        <v>11</v>
      </c>
      <c r="BH52" s="37"/>
      <c r="BI52" s="37"/>
      <c r="BJ52" s="37"/>
      <c r="BK52" s="38"/>
      <c r="BL52" s="36">
        <v>12</v>
      </c>
      <c r="BM52" s="37"/>
      <c r="BN52" s="37"/>
      <c r="BO52" s="37"/>
      <c r="BP52" s="38"/>
      <c r="BQ52" s="36">
        <v>13</v>
      </c>
      <c r="BR52" s="37"/>
      <c r="BS52" s="37"/>
      <c r="BT52" s="38"/>
      <c r="BU52" s="36">
        <v>14</v>
      </c>
      <c r="BV52" s="37"/>
      <c r="BW52" s="37"/>
      <c r="BX52" s="37"/>
      <c r="BY52" s="38"/>
    </row>
    <row r="53" spans="1:79" s="1" customFormat="1" ht="12.75" hidden="1" customHeight="1" x14ac:dyDescent="0.2">
      <c r="A53" s="39" t="s">
        <v>64</v>
      </c>
      <c r="B53" s="40"/>
      <c r="C53" s="40"/>
      <c r="D53" s="41"/>
      <c r="E53" s="39" t="s">
        <v>57</v>
      </c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1"/>
      <c r="U53" s="39" t="s">
        <v>65</v>
      </c>
      <c r="V53" s="40"/>
      <c r="W53" s="40"/>
      <c r="X53" s="40"/>
      <c r="Y53" s="41"/>
      <c r="Z53" s="39" t="s">
        <v>66</v>
      </c>
      <c r="AA53" s="40"/>
      <c r="AB53" s="40"/>
      <c r="AC53" s="40"/>
      <c r="AD53" s="41"/>
      <c r="AE53" s="39" t="s">
        <v>91</v>
      </c>
      <c r="AF53" s="40"/>
      <c r="AG53" s="40"/>
      <c r="AH53" s="41"/>
      <c r="AI53" s="47" t="s">
        <v>170</v>
      </c>
      <c r="AJ53" s="48"/>
      <c r="AK53" s="48"/>
      <c r="AL53" s="48"/>
      <c r="AM53" s="49"/>
      <c r="AN53" s="39" t="s">
        <v>67</v>
      </c>
      <c r="AO53" s="40"/>
      <c r="AP53" s="40"/>
      <c r="AQ53" s="40"/>
      <c r="AR53" s="41"/>
      <c r="AS53" s="39" t="s">
        <v>68</v>
      </c>
      <c r="AT53" s="40"/>
      <c r="AU53" s="40"/>
      <c r="AV53" s="40"/>
      <c r="AW53" s="41"/>
      <c r="AX53" s="39" t="s">
        <v>92</v>
      </c>
      <c r="AY53" s="40"/>
      <c r="AZ53" s="40"/>
      <c r="BA53" s="41"/>
      <c r="BB53" s="47" t="s">
        <v>170</v>
      </c>
      <c r="BC53" s="48"/>
      <c r="BD53" s="48"/>
      <c r="BE53" s="48"/>
      <c r="BF53" s="49"/>
      <c r="BG53" s="39" t="s">
        <v>58</v>
      </c>
      <c r="BH53" s="40"/>
      <c r="BI53" s="40"/>
      <c r="BJ53" s="40"/>
      <c r="BK53" s="41"/>
      <c r="BL53" s="39" t="s">
        <v>59</v>
      </c>
      <c r="BM53" s="40"/>
      <c r="BN53" s="40"/>
      <c r="BO53" s="40"/>
      <c r="BP53" s="41"/>
      <c r="BQ53" s="39" t="s">
        <v>93</v>
      </c>
      <c r="BR53" s="40"/>
      <c r="BS53" s="40"/>
      <c r="BT53" s="41"/>
      <c r="BU53" s="47" t="s">
        <v>170</v>
      </c>
      <c r="BV53" s="48"/>
      <c r="BW53" s="48"/>
      <c r="BX53" s="48"/>
      <c r="BY53" s="49"/>
      <c r="CA53" t="s">
        <v>25</v>
      </c>
    </row>
    <row r="54" spans="1:79" s="99" customFormat="1" ht="12.75" customHeight="1" x14ac:dyDescent="0.2">
      <c r="A54" s="89">
        <v>2111</v>
      </c>
      <c r="B54" s="90"/>
      <c r="C54" s="90"/>
      <c r="D54" s="91"/>
      <c r="E54" s="92" t="s">
        <v>176</v>
      </c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4"/>
      <c r="U54" s="96">
        <v>667475</v>
      </c>
      <c r="V54" s="97"/>
      <c r="W54" s="97"/>
      <c r="X54" s="97"/>
      <c r="Y54" s="98"/>
      <c r="Z54" s="96">
        <v>0</v>
      </c>
      <c r="AA54" s="97"/>
      <c r="AB54" s="97"/>
      <c r="AC54" s="97"/>
      <c r="AD54" s="98"/>
      <c r="AE54" s="96">
        <v>0</v>
      </c>
      <c r="AF54" s="97"/>
      <c r="AG54" s="97"/>
      <c r="AH54" s="98"/>
      <c r="AI54" s="96">
        <f>IF(ISNUMBER(U54),U54,0)+IF(ISNUMBER(Z54),Z54,0)</f>
        <v>667475</v>
      </c>
      <c r="AJ54" s="97"/>
      <c r="AK54" s="97"/>
      <c r="AL54" s="97"/>
      <c r="AM54" s="98"/>
      <c r="AN54" s="96">
        <v>1013840</v>
      </c>
      <c r="AO54" s="97"/>
      <c r="AP54" s="97"/>
      <c r="AQ54" s="97"/>
      <c r="AR54" s="98"/>
      <c r="AS54" s="96">
        <v>0</v>
      </c>
      <c r="AT54" s="97"/>
      <c r="AU54" s="97"/>
      <c r="AV54" s="97"/>
      <c r="AW54" s="98"/>
      <c r="AX54" s="96">
        <v>0</v>
      </c>
      <c r="AY54" s="97"/>
      <c r="AZ54" s="97"/>
      <c r="BA54" s="98"/>
      <c r="BB54" s="96">
        <f>IF(ISNUMBER(AN54),AN54,0)+IF(ISNUMBER(AS54),AS54,0)</f>
        <v>1013840</v>
      </c>
      <c r="BC54" s="97"/>
      <c r="BD54" s="97"/>
      <c r="BE54" s="97"/>
      <c r="BF54" s="98"/>
      <c r="BG54" s="96">
        <v>1236411</v>
      </c>
      <c r="BH54" s="97"/>
      <c r="BI54" s="97"/>
      <c r="BJ54" s="97"/>
      <c r="BK54" s="98"/>
      <c r="BL54" s="96">
        <v>0</v>
      </c>
      <c r="BM54" s="97"/>
      <c r="BN54" s="97"/>
      <c r="BO54" s="97"/>
      <c r="BP54" s="98"/>
      <c r="BQ54" s="96">
        <v>0</v>
      </c>
      <c r="BR54" s="97"/>
      <c r="BS54" s="97"/>
      <c r="BT54" s="98"/>
      <c r="BU54" s="96">
        <f>IF(ISNUMBER(BG54),BG54,0)+IF(ISNUMBER(BL54),BL54,0)</f>
        <v>1236411</v>
      </c>
      <c r="BV54" s="97"/>
      <c r="BW54" s="97"/>
      <c r="BX54" s="97"/>
      <c r="BY54" s="98"/>
      <c r="CA54" s="99" t="s">
        <v>26</v>
      </c>
    </row>
    <row r="55" spans="1:79" s="99" customFormat="1" ht="12.75" customHeight="1" x14ac:dyDescent="0.2">
      <c r="A55" s="89">
        <v>2120</v>
      </c>
      <c r="B55" s="90"/>
      <c r="C55" s="90"/>
      <c r="D55" s="91"/>
      <c r="E55" s="92" t="s">
        <v>177</v>
      </c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4"/>
      <c r="U55" s="96">
        <v>160513</v>
      </c>
      <c r="V55" s="97"/>
      <c r="W55" s="97"/>
      <c r="X55" s="97"/>
      <c r="Y55" s="98"/>
      <c r="Z55" s="96">
        <v>0</v>
      </c>
      <c r="AA55" s="97"/>
      <c r="AB55" s="97"/>
      <c r="AC55" s="97"/>
      <c r="AD55" s="98"/>
      <c r="AE55" s="96">
        <v>0</v>
      </c>
      <c r="AF55" s="97"/>
      <c r="AG55" s="97"/>
      <c r="AH55" s="98"/>
      <c r="AI55" s="96">
        <f>IF(ISNUMBER(U55),U55,0)+IF(ISNUMBER(Z55),Z55,0)</f>
        <v>160513</v>
      </c>
      <c r="AJ55" s="97"/>
      <c r="AK55" s="97"/>
      <c r="AL55" s="97"/>
      <c r="AM55" s="98"/>
      <c r="AN55" s="96">
        <v>270177</v>
      </c>
      <c r="AO55" s="97"/>
      <c r="AP55" s="97"/>
      <c r="AQ55" s="97"/>
      <c r="AR55" s="98"/>
      <c r="AS55" s="96">
        <v>0</v>
      </c>
      <c r="AT55" s="97"/>
      <c r="AU55" s="97"/>
      <c r="AV55" s="97"/>
      <c r="AW55" s="98"/>
      <c r="AX55" s="96">
        <v>0</v>
      </c>
      <c r="AY55" s="97"/>
      <c r="AZ55" s="97"/>
      <c r="BA55" s="98"/>
      <c r="BB55" s="96">
        <f>IF(ISNUMBER(AN55),AN55,0)+IF(ISNUMBER(AS55),AS55,0)</f>
        <v>270177</v>
      </c>
      <c r="BC55" s="97"/>
      <c r="BD55" s="97"/>
      <c r="BE55" s="97"/>
      <c r="BF55" s="98"/>
      <c r="BG55" s="96">
        <v>304503</v>
      </c>
      <c r="BH55" s="97"/>
      <c r="BI55" s="97"/>
      <c r="BJ55" s="97"/>
      <c r="BK55" s="98"/>
      <c r="BL55" s="96">
        <v>0</v>
      </c>
      <c r="BM55" s="97"/>
      <c r="BN55" s="97"/>
      <c r="BO55" s="97"/>
      <c r="BP55" s="98"/>
      <c r="BQ55" s="96">
        <v>0</v>
      </c>
      <c r="BR55" s="97"/>
      <c r="BS55" s="97"/>
      <c r="BT55" s="98"/>
      <c r="BU55" s="96">
        <f>IF(ISNUMBER(BG55),BG55,0)+IF(ISNUMBER(BL55),BL55,0)</f>
        <v>304503</v>
      </c>
      <c r="BV55" s="97"/>
      <c r="BW55" s="97"/>
      <c r="BX55" s="97"/>
      <c r="BY55" s="98"/>
    </row>
    <row r="56" spans="1:79" s="99" customFormat="1" ht="12.75" customHeight="1" x14ac:dyDescent="0.2">
      <c r="A56" s="89">
        <v>2210</v>
      </c>
      <c r="B56" s="90"/>
      <c r="C56" s="90"/>
      <c r="D56" s="91"/>
      <c r="E56" s="92" t="s">
        <v>178</v>
      </c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4"/>
      <c r="U56" s="96">
        <v>143751</v>
      </c>
      <c r="V56" s="97"/>
      <c r="W56" s="97"/>
      <c r="X56" s="97"/>
      <c r="Y56" s="98"/>
      <c r="Z56" s="96">
        <v>0</v>
      </c>
      <c r="AA56" s="97"/>
      <c r="AB56" s="97"/>
      <c r="AC56" s="97"/>
      <c r="AD56" s="98"/>
      <c r="AE56" s="96">
        <v>0</v>
      </c>
      <c r="AF56" s="97"/>
      <c r="AG56" s="97"/>
      <c r="AH56" s="98"/>
      <c r="AI56" s="96">
        <f>IF(ISNUMBER(U56),U56,0)+IF(ISNUMBER(Z56),Z56,0)</f>
        <v>143751</v>
      </c>
      <c r="AJ56" s="97"/>
      <c r="AK56" s="97"/>
      <c r="AL56" s="97"/>
      <c r="AM56" s="98"/>
      <c r="AN56" s="96">
        <v>3000</v>
      </c>
      <c r="AO56" s="97"/>
      <c r="AP56" s="97"/>
      <c r="AQ56" s="97"/>
      <c r="AR56" s="98"/>
      <c r="AS56" s="96">
        <v>10802</v>
      </c>
      <c r="AT56" s="97"/>
      <c r="AU56" s="97"/>
      <c r="AV56" s="97"/>
      <c r="AW56" s="98"/>
      <c r="AX56" s="96">
        <v>0</v>
      </c>
      <c r="AY56" s="97"/>
      <c r="AZ56" s="97"/>
      <c r="BA56" s="98"/>
      <c r="BB56" s="96">
        <f>IF(ISNUMBER(AN56),AN56,0)+IF(ISNUMBER(AS56),AS56,0)</f>
        <v>13802</v>
      </c>
      <c r="BC56" s="97"/>
      <c r="BD56" s="97"/>
      <c r="BE56" s="97"/>
      <c r="BF56" s="98"/>
      <c r="BG56" s="96">
        <v>198005</v>
      </c>
      <c r="BH56" s="97"/>
      <c r="BI56" s="97"/>
      <c r="BJ56" s="97"/>
      <c r="BK56" s="98"/>
      <c r="BL56" s="96">
        <v>0</v>
      </c>
      <c r="BM56" s="97"/>
      <c r="BN56" s="97"/>
      <c r="BO56" s="97"/>
      <c r="BP56" s="98"/>
      <c r="BQ56" s="96">
        <v>0</v>
      </c>
      <c r="BR56" s="97"/>
      <c r="BS56" s="97"/>
      <c r="BT56" s="98"/>
      <c r="BU56" s="96">
        <f>IF(ISNUMBER(BG56),BG56,0)+IF(ISNUMBER(BL56),BL56,0)</f>
        <v>198005</v>
      </c>
      <c r="BV56" s="97"/>
      <c r="BW56" s="97"/>
      <c r="BX56" s="97"/>
      <c r="BY56" s="98"/>
    </row>
    <row r="57" spans="1:79" s="99" customFormat="1" ht="12.75" customHeight="1" x14ac:dyDescent="0.2">
      <c r="A57" s="89">
        <v>2240</v>
      </c>
      <c r="B57" s="90"/>
      <c r="C57" s="90"/>
      <c r="D57" s="91"/>
      <c r="E57" s="92" t="s">
        <v>179</v>
      </c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4"/>
      <c r="U57" s="96">
        <v>287821</v>
      </c>
      <c r="V57" s="97"/>
      <c r="W57" s="97"/>
      <c r="X57" s="97"/>
      <c r="Y57" s="98"/>
      <c r="Z57" s="96">
        <v>0</v>
      </c>
      <c r="AA57" s="97"/>
      <c r="AB57" s="97"/>
      <c r="AC57" s="97"/>
      <c r="AD57" s="98"/>
      <c r="AE57" s="96">
        <v>0</v>
      </c>
      <c r="AF57" s="97"/>
      <c r="AG57" s="97"/>
      <c r="AH57" s="98"/>
      <c r="AI57" s="96">
        <f>IF(ISNUMBER(U57),U57,0)+IF(ISNUMBER(Z57),Z57,0)</f>
        <v>287821</v>
      </c>
      <c r="AJ57" s="97"/>
      <c r="AK57" s="97"/>
      <c r="AL57" s="97"/>
      <c r="AM57" s="98"/>
      <c r="AN57" s="96">
        <v>61350</v>
      </c>
      <c r="AO57" s="97"/>
      <c r="AP57" s="97"/>
      <c r="AQ57" s="97"/>
      <c r="AR57" s="98"/>
      <c r="AS57" s="96">
        <v>0</v>
      </c>
      <c r="AT57" s="97"/>
      <c r="AU57" s="97"/>
      <c r="AV57" s="97"/>
      <c r="AW57" s="98"/>
      <c r="AX57" s="96">
        <v>0</v>
      </c>
      <c r="AY57" s="97"/>
      <c r="AZ57" s="97"/>
      <c r="BA57" s="98"/>
      <c r="BB57" s="96">
        <f>IF(ISNUMBER(AN57),AN57,0)+IF(ISNUMBER(AS57),AS57,0)</f>
        <v>61350</v>
      </c>
      <c r="BC57" s="97"/>
      <c r="BD57" s="97"/>
      <c r="BE57" s="97"/>
      <c r="BF57" s="98"/>
      <c r="BG57" s="96">
        <v>17500</v>
      </c>
      <c r="BH57" s="97"/>
      <c r="BI57" s="97"/>
      <c r="BJ57" s="97"/>
      <c r="BK57" s="98"/>
      <c r="BL57" s="96">
        <v>0</v>
      </c>
      <c r="BM57" s="97"/>
      <c r="BN57" s="97"/>
      <c r="BO57" s="97"/>
      <c r="BP57" s="98"/>
      <c r="BQ57" s="96">
        <v>0</v>
      </c>
      <c r="BR57" s="97"/>
      <c r="BS57" s="97"/>
      <c r="BT57" s="98"/>
      <c r="BU57" s="96">
        <f>IF(ISNUMBER(BG57),BG57,0)+IF(ISNUMBER(BL57),BL57,0)</f>
        <v>17500</v>
      </c>
      <c r="BV57" s="97"/>
      <c r="BW57" s="97"/>
      <c r="BX57" s="97"/>
      <c r="BY57" s="98"/>
    </row>
    <row r="58" spans="1:79" s="99" customFormat="1" ht="12.75" customHeight="1" x14ac:dyDescent="0.2">
      <c r="A58" s="89">
        <v>2250</v>
      </c>
      <c r="B58" s="90"/>
      <c r="C58" s="90"/>
      <c r="D58" s="91"/>
      <c r="E58" s="92" t="s">
        <v>180</v>
      </c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4"/>
      <c r="U58" s="96">
        <v>0</v>
      </c>
      <c r="V58" s="97"/>
      <c r="W58" s="97"/>
      <c r="X58" s="97"/>
      <c r="Y58" s="98"/>
      <c r="Z58" s="96">
        <v>0</v>
      </c>
      <c r="AA58" s="97"/>
      <c r="AB58" s="97"/>
      <c r="AC58" s="97"/>
      <c r="AD58" s="98"/>
      <c r="AE58" s="96">
        <v>0</v>
      </c>
      <c r="AF58" s="97"/>
      <c r="AG58" s="97"/>
      <c r="AH58" s="98"/>
      <c r="AI58" s="96">
        <f>IF(ISNUMBER(U58),U58,0)+IF(ISNUMBER(Z58),Z58,0)</f>
        <v>0</v>
      </c>
      <c r="AJ58" s="97"/>
      <c r="AK58" s="97"/>
      <c r="AL58" s="97"/>
      <c r="AM58" s="98"/>
      <c r="AN58" s="96">
        <v>0</v>
      </c>
      <c r="AO58" s="97"/>
      <c r="AP58" s="97"/>
      <c r="AQ58" s="97"/>
      <c r="AR58" s="98"/>
      <c r="AS58" s="96">
        <v>0</v>
      </c>
      <c r="AT58" s="97"/>
      <c r="AU58" s="97"/>
      <c r="AV58" s="97"/>
      <c r="AW58" s="98"/>
      <c r="AX58" s="96">
        <v>0</v>
      </c>
      <c r="AY58" s="97"/>
      <c r="AZ58" s="97"/>
      <c r="BA58" s="98"/>
      <c r="BB58" s="96">
        <f>IF(ISNUMBER(AN58),AN58,0)+IF(ISNUMBER(AS58),AS58,0)</f>
        <v>0</v>
      </c>
      <c r="BC58" s="97"/>
      <c r="BD58" s="97"/>
      <c r="BE58" s="97"/>
      <c r="BF58" s="98"/>
      <c r="BG58" s="96">
        <v>2000</v>
      </c>
      <c r="BH58" s="97"/>
      <c r="BI58" s="97"/>
      <c r="BJ58" s="97"/>
      <c r="BK58" s="98"/>
      <c r="BL58" s="96">
        <v>0</v>
      </c>
      <c r="BM58" s="97"/>
      <c r="BN58" s="97"/>
      <c r="BO58" s="97"/>
      <c r="BP58" s="98"/>
      <c r="BQ58" s="96">
        <v>0</v>
      </c>
      <c r="BR58" s="97"/>
      <c r="BS58" s="97"/>
      <c r="BT58" s="98"/>
      <c r="BU58" s="96">
        <f>IF(ISNUMBER(BG58),BG58,0)+IF(ISNUMBER(BL58),BL58,0)</f>
        <v>2000</v>
      </c>
      <c r="BV58" s="97"/>
      <c r="BW58" s="97"/>
      <c r="BX58" s="97"/>
      <c r="BY58" s="98"/>
    </row>
    <row r="59" spans="1:79" s="99" customFormat="1" ht="12.75" customHeight="1" x14ac:dyDescent="0.2">
      <c r="A59" s="89">
        <v>2272</v>
      </c>
      <c r="B59" s="90"/>
      <c r="C59" s="90"/>
      <c r="D59" s="91"/>
      <c r="E59" s="92" t="s">
        <v>181</v>
      </c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4"/>
      <c r="U59" s="96">
        <v>3320</v>
      </c>
      <c r="V59" s="97"/>
      <c r="W59" s="97"/>
      <c r="X59" s="97"/>
      <c r="Y59" s="98"/>
      <c r="Z59" s="96">
        <v>0</v>
      </c>
      <c r="AA59" s="97"/>
      <c r="AB59" s="97"/>
      <c r="AC59" s="97"/>
      <c r="AD59" s="98"/>
      <c r="AE59" s="96">
        <v>0</v>
      </c>
      <c r="AF59" s="97"/>
      <c r="AG59" s="97"/>
      <c r="AH59" s="98"/>
      <c r="AI59" s="96">
        <f>IF(ISNUMBER(U59),U59,0)+IF(ISNUMBER(Z59),Z59,0)</f>
        <v>3320</v>
      </c>
      <c r="AJ59" s="97"/>
      <c r="AK59" s="97"/>
      <c r="AL59" s="97"/>
      <c r="AM59" s="98"/>
      <c r="AN59" s="96">
        <v>8100</v>
      </c>
      <c r="AO59" s="97"/>
      <c r="AP59" s="97"/>
      <c r="AQ59" s="97"/>
      <c r="AR59" s="98"/>
      <c r="AS59" s="96">
        <v>0</v>
      </c>
      <c r="AT59" s="97"/>
      <c r="AU59" s="97"/>
      <c r="AV59" s="97"/>
      <c r="AW59" s="98"/>
      <c r="AX59" s="96">
        <v>0</v>
      </c>
      <c r="AY59" s="97"/>
      <c r="AZ59" s="97"/>
      <c r="BA59" s="98"/>
      <c r="BB59" s="96">
        <f>IF(ISNUMBER(AN59),AN59,0)+IF(ISNUMBER(AS59),AS59,0)</f>
        <v>8100</v>
      </c>
      <c r="BC59" s="97"/>
      <c r="BD59" s="97"/>
      <c r="BE59" s="97"/>
      <c r="BF59" s="98"/>
      <c r="BG59" s="96">
        <v>12312</v>
      </c>
      <c r="BH59" s="97"/>
      <c r="BI59" s="97"/>
      <c r="BJ59" s="97"/>
      <c r="BK59" s="98"/>
      <c r="BL59" s="96">
        <v>0</v>
      </c>
      <c r="BM59" s="97"/>
      <c r="BN59" s="97"/>
      <c r="BO59" s="97"/>
      <c r="BP59" s="98"/>
      <c r="BQ59" s="96">
        <v>0</v>
      </c>
      <c r="BR59" s="97"/>
      <c r="BS59" s="97"/>
      <c r="BT59" s="98"/>
      <c r="BU59" s="96">
        <f>IF(ISNUMBER(BG59),BG59,0)+IF(ISNUMBER(BL59),BL59,0)</f>
        <v>12312</v>
      </c>
      <c r="BV59" s="97"/>
      <c r="BW59" s="97"/>
      <c r="BX59" s="97"/>
      <c r="BY59" s="98"/>
    </row>
    <row r="60" spans="1:79" s="99" customFormat="1" ht="12.75" customHeight="1" x14ac:dyDescent="0.2">
      <c r="A60" s="89">
        <v>2273</v>
      </c>
      <c r="B60" s="90"/>
      <c r="C60" s="90"/>
      <c r="D60" s="91"/>
      <c r="E60" s="92" t="s">
        <v>182</v>
      </c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4"/>
      <c r="U60" s="96">
        <v>68123</v>
      </c>
      <c r="V60" s="97"/>
      <c r="W60" s="97"/>
      <c r="X60" s="97"/>
      <c r="Y60" s="98"/>
      <c r="Z60" s="96">
        <v>0</v>
      </c>
      <c r="AA60" s="97"/>
      <c r="AB60" s="97"/>
      <c r="AC60" s="97"/>
      <c r="AD60" s="98"/>
      <c r="AE60" s="96">
        <v>0</v>
      </c>
      <c r="AF60" s="97"/>
      <c r="AG60" s="97"/>
      <c r="AH60" s="98"/>
      <c r="AI60" s="96">
        <f>IF(ISNUMBER(U60),U60,0)+IF(ISNUMBER(Z60),Z60,0)</f>
        <v>68123</v>
      </c>
      <c r="AJ60" s="97"/>
      <c r="AK60" s="97"/>
      <c r="AL60" s="97"/>
      <c r="AM60" s="98"/>
      <c r="AN60" s="96">
        <v>86997</v>
      </c>
      <c r="AO60" s="97"/>
      <c r="AP60" s="97"/>
      <c r="AQ60" s="97"/>
      <c r="AR60" s="98"/>
      <c r="AS60" s="96">
        <v>0</v>
      </c>
      <c r="AT60" s="97"/>
      <c r="AU60" s="97"/>
      <c r="AV60" s="97"/>
      <c r="AW60" s="98"/>
      <c r="AX60" s="96">
        <v>0</v>
      </c>
      <c r="AY60" s="97"/>
      <c r="AZ60" s="97"/>
      <c r="BA60" s="98"/>
      <c r="BB60" s="96">
        <f>IF(ISNUMBER(AN60),AN60,0)+IF(ISNUMBER(AS60),AS60,0)</f>
        <v>86997</v>
      </c>
      <c r="BC60" s="97"/>
      <c r="BD60" s="97"/>
      <c r="BE60" s="97"/>
      <c r="BF60" s="98"/>
      <c r="BG60" s="96">
        <v>229547</v>
      </c>
      <c r="BH60" s="97"/>
      <c r="BI60" s="97"/>
      <c r="BJ60" s="97"/>
      <c r="BK60" s="98"/>
      <c r="BL60" s="96">
        <v>0</v>
      </c>
      <c r="BM60" s="97"/>
      <c r="BN60" s="97"/>
      <c r="BO60" s="97"/>
      <c r="BP60" s="98"/>
      <c r="BQ60" s="96">
        <v>0</v>
      </c>
      <c r="BR60" s="97"/>
      <c r="BS60" s="97"/>
      <c r="BT60" s="98"/>
      <c r="BU60" s="96">
        <f>IF(ISNUMBER(BG60),BG60,0)+IF(ISNUMBER(BL60),BL60,0)</f>
        <v>229547</v>
      </c>
      <c r="BV60" s="97"/>
      <c r="BW60" s="97"/>
      <c r="BX60" s="97"/>
      <c r="BY60" s="98"/>
    </row>
    <row r="61" spans="1:79" s="99" customFormat="1" ht="12.75" customHeight="1" x14ac:dyDescent="0.2">
      <c r="A61" s="89">
        <v>2274</v>
      </c>
      <c r="B61" s="90"/>
      <c r="C61" s="90"/>
      <c r="D61" s="91"/>
      <c r="E61" s="92" t="s">
        <v>183</v>
      </c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4"/>
      <c r="U61" s="96">
        <v>0</v>
      </c>
      <c r="V61" s="97"/>
      <c r="W61" s="97"/>
      <c r="X61" s="97"/>
      <c r="Y61" s="98"/>
      <c r="Z61" s="96">
        <v>0</v>
      </c>
      <c r="AA61" s="97"/>
      <c r="AB61" s="97"/>
      <c r="AC61" s="97"/>
      <c r="AD61" s="98"/>
      <c r="AE61" s="96">
        <v>0</v>
      </c>
      <c r="AF61" s="97"/>
      <c r="AG61" s="97"/>
      <c r="AH61" s="98"/>
      <c r="AI61" s="96">
        <f>IF(ISNUMBER(U61),U61,0)+IF(ISNUMBER(Z61),Z61,0)</f>
        <v>0</v>
      </c>
      <c r="AJ61" s="97"/>
      <c r="AK61" s="97"/>
      <c r="AL61" s="97"/>
      <c r="AM61" s="98"/>
      <c r="AN61" s="96">
        <v>56830</v>
      </c>
      <c r="AO61" s="97"/>
      <c r="AP61" s="97"/>
      <c r="AQ61" s="97"/>
      <c r="AR61" s="98"/>
      <c r="AS61" s="96">
        <v>0</v>
      </c>
      <c r="AT61" s="97"/>
      <c r="AU61" s="97"/>
      <c r="AV61" s="97"/>
      <c r="AW61" s="98"/>
      <c r="AX61" s="96">
        <v>0</v>
      </c>
      <c r="AY61" s="97"/>
      <c r="AZ61" s="97"/>
      <c r="BA61" s="98"/>
      <c r="BB61" s="96">
        <f>IF(ISNUMBER(AN61),AN61,0)+IF(ISNUMBER(AS61),AS61,0)</f>
        <v>56830</v>
      </c>
      <c r="BC61" s="97"/>
      <c r="BD61" s="97"/>
      <c r="BE61" s="97"/>
      <c r="BF61" s="98"/>
      <c r="BG61" s="96">
        <v>0</v>
      </c>
      <c r="BH61" s="97"/>
      <c r="BI61" s="97"/>
      <c r="BJ61" s="97"/>
      <c r="BK61" s="98"/>
      <c r="BL61" s="96">
        <v>0</v>
      </c>
      <c r="BM61" s="97"/>
      <c r="BN61" s="97"/>
      <c r="BO61" s="97"/>
      <c r="BP61" s="98"/>
      <c r="BQ61" s="96">
        <v>0</v>
      </c>
      <c r="BR61" s="97"/>
      <c r="BS61" s="97"/>
      <c r="BT61" s="98"/>
      <c r="BU61" s="96">
        <f>IF(ISNUMBER(BG61),BG61,0)+IF(ISNUMBER(BL61),BL61,0)</f>
        <v>0</v>
      </c>
      <c r="BV61" s="97"/>
      <c r="BW61" s="97"/>
      <c r="BX61" s="97"/>
      <c r="BY61" s="98"/>
    </row>
    <row r="62" spans="1:79" s="99" customFormat="1" ht="25.5" customHeight="1" x14ac:dyDescent="0.2">
      <c r="A62" s="89">
        <v>2275</v>
      </c>
      <c r="B62" s="90"/>
      <c r="C62" s="90"/>
      <c r="D62" s="91"/>
      <c r="E62" s="92" t="s">
        <v>184</v>
      </c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4"/>
      <c r="U62" s="96">
        <v>145443</v>
      </c>
      <c r="V62" s="97"/>
      <c r="W62" s="97"/>
      <c r="X62" s="97"/>
      <c r="Y62" s="98"/>
      <c r="Z62" s="96">
        <v>0</v>
      </c>
      <c r="AA62" s="97"/>
      <c r="AB62" s="97"/>
      <c r="AC62" s="97"/>
      <c r="AD62" s="98"/>
      <c r="AE62" s="96">
        <v>0</v>
      </c>
      <c r="AF62" s="97"/>
      <c r="AG62" s="97"/>
      <c r="AH62" s="98"/>
      <c r="AI62" s="96">
        <f>IF(ISNUMBER(U62),U62,0)+IF(ISNUMBER(Z62),Z62,0)</f>
        <v>145443</v>
      </c>
      <c r="AJ62" s="97"/>
      <c r="AK62" s="97"/>
      <c r="AL62" s="97"/>
      <c r="AM62" s="98"/>
      <c r="AN62" s="96">
        <v>168000</v>
      </c>
      <c r="AO62" s="97"/>
      <c r="AP62" s="97"/>
      <c r="AQ62" s="97"/>
      <c r="AR62" s="98"/>
      <c r="AS62" s="96">
        <v>0</v>
      </c>
      <c r="AT62" s="97"/>
      <c r="AU62" s="97"/>
      <c r="AV62" s="97"/>
      <c r="AW62" s="98"/>
      <c r="AX62" s="96">
        <v>0</v>
      </c>
      <c r="AY62" s="97"/>
      <c r="AZ62" s="97"/>
      <c r="BA62" s="98"/>
      <c r="BB62" s="96">
        <f>IF(ISNUMBER(AN62),AN62,0)+IF(ISNUMBER(AS62),AS62,0)</f>
        <v>168000</v>
      </c>
      <c r="BC62" s="97"/>
      <c r="BD62" s="97"/>
      <c r="BE62" s="97"/>
      <c r="BF62" s="98"/>
      <c r="BG62" s="96">
        <v>360000</v>
      </c>
      <c r="BH62" s="97"/>
      <c r="BI62" s="97"/>
      <c r="BJ62" s="97"/>
      <c r="BK62" s="98"/>
      <c r="BL62" s="96">
        <v>0</v>
      </c>
      <c r="BM62" s="97"/>
      <c r="BN62" s="97"/>
      <c r="BO62" s="97"/>
      <c r="BP62" s="98"/>
      <c r="BQ62" s="96">
        <v>0</v>
      </c>
      <c r="BR62" s="97"/>
      <c r="BS62" s="97"/>
      <c r="BT62" s="98"/>
      <c r="BU62" s="96">
        <f>IF(ISNUMBER(BG62),BG62,0)+IF(ISNUMBER(BL62),BL62,0)</f>
        <v>360000</v>
      </c>
      <c r="BV62" s="97"/>
      <c r="BW62" s="97"/>
      <c r="BX62" s="97"/>
      <c r="BY62" s="98"/>
    </row>
    <row r="63" spans="1:79" s="99" customFormat="1" ht="38.25" customHeight="1" x14ac:dyDescent="0.2">
      <c r="A63" s="89">
        <v>2282</v>
      </c>
      <c r="B63" s="90"/>
      <c r="C63" s="90"/>
      <c r="D63" s="91"/>
      <c r="E63" s="92" t="s">
        <v>185</v>
      </c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4"/>
      <c r="U63" s="96">
        <v>2100</v>
      </c>
      <c r="V63" s="97"/>
      <c r="W63" s="97"/>
      <c r="X63" s="97"/>
      <c r="Y63" s="98"/>
      <c r="Z63" s="96">
        <v>0</v>
      </c>
      <c r="AA63" s="97"/>
      <c r="AB63" s="97"/>
      <c r="AC63" s="97"/>
      <c r="AD63" s="98"/>
      <c r="AE63" s="96">
        <v>0</v>
      </c>
      <c r="AF63" s="97"/>
      <c r="AG63" s="97"/>
      <c r="AH63" s="98"/>
      <c r="AI63" s="96">
        <f>IF(ISNUMBER(U63),U63,0)+IF(ISNUMBER(Z63),Z63,0)</f>
        <v>2100</v>
      </c>
      <c r="AJ63" s="97"/>
      <c r="AK63" s="97"/>
      <c r="AL63" s="97"/>
      <c r="AM63" s="98"/>
      <c r="AN63" s="96">
        <v>4000</v>
      </c>
      <c r="AO63" s="97"/>
      <c r="AP63" s="97"/>
      <c r="AQ63" s="97"/>
      <c r="AR63" s="98"/>
      <c r="AS63" s="96">
        <v>0</v>
      </c>
      <c r="AT63" s="97"/>
      <c r="AU63" s="97"/>
      <c r="AV63" s="97"/>
      <c r="AW63" s="98"/>
      <c r="AX63" s="96">
        <v>0</v>
      </c>
      <c r="AY63" s="97"/>
      <c r="AZ63" s="97"/>
      <c r="BA63" s="98"/>
      <c r="BB63" s="96">
        <f>IF(ISNUMBER(AN63),AN63,0)+IF(ISNUMBER(AS63),AS63,0)</f>
        <v>4000</v>
      </c>
      <c r="BC63" s="97"/>
      <c r="BD63" s="97"/>
      <c r="BE63" s="97"/>
      <c r="BF63" s="98"/>
      <c r="BG63" s="96">
        <v>5000</v>
      </c>
      <c r="BH63" s="97"/>
      <c r="BI63" s="97"/>
      <c r="BJ63" s="97"/>
      <c r="BK63" s="98"/>
      <c r="BL63" s="96">
        <v>0</v>
      </c>
      <c r="BM63" s="97"/>
      <c r="BN63" s="97"/>
      <c r="BO63" s="97"/>
      <c r="BP63" s="98"/>
      <c r="BQ63" s="96">
        <v>0</v>
      </c>
      <c r="BR63" s="97"/>
      <c r="BS63" s="97"/>
      <c r="BT63" s="98"/>
      <c r="BU63" s="96">
        <f>IF(ISNUMBER(BG63),BG63,0)+IF(ISNUMBER(BL63),BL63,0)</f>
        <v>5000</v>
      </c>
      <c r="BV63" s="97"/>
      <c r="BW63" s="97"/>
      <c r="BX63" s="97"/>
      <c r="BY63" s="98"/>
    </row>
    <row r="64" spans="1:79" s="99" customFormat="1" ht="12.75" customHeight="1" x14ac:dyDescent="0.2">
      <c r="A64" s="89">
        <v>2800</v>
      </c>
      <c r="B64" s="90"/>
      <c r="C64" s="90"/>
      <c r="D64" s="91"/>
      <c r="E64" s="92" t="s">
        <v>186</v>
      </c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4"/>
      <c r="U64" s="96">
        <v>0</v>
      </c>
      <c r="V64" s="97"/>
      <c r="W64" s="97"/>
      <c r="X64" s="97"/>
      <c r="Y64" s="98"/>
      <c r="Z64" s="96">
        <v>0</v>
      </c>
      <c r="AA64" s="97"/>
      <c r="AB64" s="97"/>
      <c r="AC64" s="97"/>
      <c r="AD64" s="98"/>
      <c r="AE64" s="96">
        <v>0</v>
      </c>
      <c r="AF64" s="97"/>
      <c r="AG64" s="97"/>
      <c r="AH64" s="98"/>
      <c r="AI64" s="96">
        <f>IF(ISNUMBER(U64),U64,0)+IF(ISNUMBER(Z64),Z64,0)</f>
        <v>0</v>
      </c>
      <c r="AJ64" s="97"/>
      <c r="AK64" s="97"/>
      <c r="AL64" s="97"/>
      <c r="AM64" s="98"/>
      <c r="AN64" s="96">
        <v>700</v>
      </c>
      <c r="AO64" s="97"/>
      <c r="AP64" s="97"/>
      <c r="AQ64" s="97"/>
      <c r="AR64" s="98"/>
      <c r="AS64" s="96">
        <v>0</v>
      </c>
      <c r="AT64" s="97"/>
      <c r="AU64" s="97"/>
      <c r="AV64" s="97"/>
      <c r="AW64" s="98"/>
      <c r="AX64" s="96">
        <v>0</v>
      </c>
      <c r="AY64" s="97"/>
      <c r="AZ64" s="97"/>
      <c r="BA64" s="98"/>
      <c r="BB64" s="96">
        <f>IF(ISNUMBER(AN64),AN64,0)+IF(ISNUMBER(AS64),AS64,0)</f>
        <v>700</v>
      </c>
      <c r="BC64" s="97"/>
      <c r="BD64" s="97"/>
      <c r="BE64" s="97"/>
      <c r="BF64" s="98"/>
      <c r="BG64" s="96">
        <v>550</v>
      </c>
      <c r="BH64" s="97"/>
      <c r="BI64" s="97"/>
      <c r="BJ64" s="97"/>
      <c r="BK64" s="98"/>
      <c r="BL64" s="96">
        <v>0</v>
      </c>
      <c r="BM64" s="97"/>
      <c r="BN64" s="97"/>
      <c r="BO64" s="97"/>
      <c r="BP64" s="98"/>
      <c r="BQ64" s="96">
        <v>0</v>
      </c>
      <c r="BR64" s="97"/>
      <c r="BS64" s="97"/>
      <c r="BT64" s="98"/>
      <c r="BU64" s="96">
        <f>IF(ISNUMBER(BG64),BG64,0)+IF(ISNUMBER(BL64),BL64,0)</f>
        <v>550</v>
      </c>
      <c r="BV64" s="97"/>
      <c r="BW64" s="97"/>
      <c r="BX64" s="97"/>
      <c r="BY64" s="98"/>
    </row>
    <row r="65" spans="1:79" s="6" customFormat="1" ht="12.75" customHeight="1" x14ac:dyDescent="0.2">
      <c r="A65" s="86"/>
      <c r="B65" s="87"/>
      <c r="C65" s="87"/>
      <c r="D65" s="88"/>
      <c r="E65" s="100" t="s">
        <v>147</v>
      </c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2"/>
      <c r="U65" s="104">
        <v>1478546</v>
      </c>
      <c r="V65" s="105"/>
      <c r="W65" s="105"/>
      <c r="X65" s="105"/>
      <c r="Y65" s="106"/>
      <c r="Z65" s="104">
        <v>0</v>
      </c>
      <c r="AA65" s="105"/>
      <c r="AB65" s="105"/>
      <c r="AC65" s="105"/>
      <c r="AD65" s="106"/>
      <c r="AE65" s="104">
        <v>0</v>
      </c>
      <c r="AF65" s="105"/>
      <c r="AG65" s="105"/>
      <c r="AH65" s="106"/>
      <c r="AI65" s="104">
        <f>IF(ISNUMBER(U65),U65,0)+IF(ISNUMBER(Z65),Z65,0)</f>
        <v>1478546</v>
      </c>
      <c r="AJ65" s="105"/>
      <c r="AK65" s="105"/>
      <c r="AL65" s="105"/>
      <c r="AM65" s="106"/>
      <c r="AN65" s="104">
        <v>1672994</v>
      </c>
      <c r="AO65" s="105"/>
      <c r="AP65" s="105"/>
      <c r="AQ65" s="105"/>
      <c r="AR65" s="106"/>
      <c r="AS65" s="104">
        <v>10802</v>
      </c>
      <c r="AT65" s="105"/>
      <c r="AU65" s="105"/>
      <c r="AV65" s="105"/>
      <c r="AW65" s="106"/>
      <c r="AX65" s="104">
        <v>0</v>
      </c>
      <c r="AY65" s="105"/>
      <c r="AZ65" s="105"/>
      <c r="BA65" s="106"/>
      <c r="BB65" s="104">
        <f>IF(ISNUMBER(AN65),AN65,0)+IF(ISNUMBER(AS65),AS65,0)</f>
        <v>1683796</v>
      </c>
      <c r="BC65" s="105"/>
      <c r="BD65" s="105"/>
      <c r="BE65" s="105"/>
      <c r="BF65" s="106"/>
      <c r="BG65" s="104">
        <v>2365828</v>
      </c>
      <c r="BH65" s="105"/>
      <c r="BI65" s="105"/>
      <c r="BJ65" s="105"/>
      <c r="BK65" s="106"/>
      <c r="BL65" s="104">
        <v>0</v>
      </c>
      <c r="BM65" s="105"/>
      <c r="BN65" s="105"/>
      <c r="BO65" s="105"/>
      <c r="BP65" s="106"/>
      <c r="BQ65" s="104">
        <v>0</v>
      </c>
      <c r="BR65" s="105"/>
      <c r="BS65" s="105"/>
      <c r="BT65" s="106"/>
      <c r="BU65" s="104">
        <f>IF(ISNUMBER(BG65),BG65,0)+IF(ISNUMBER(BL65),BL65,0)</f>
        <v>2365828</v>
      </c>
      <c r="BV65" s="105"/>
      <c r="BW65" s="105"/>
      <c r="BX65" s="105"/>
      <c r="BY65" s="106"/>
    </row>
    <row r="67" spans="1:79" ht="14.25" customHeight="1" x14ac:dyDescent="0.2">
      <c r="A67" s="29" t="s">
        <v>255</v>
      </c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</row>
    <row r="68" spans="1:79" ht="15" customHeight="1" x14ac:dyDescent="0.2">
      <c r="A68" s="44" t="s">
        <v>242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</row>
    <row r="69" spans="1:79" ht="23.1" customHeight="1" x14ac:dyDescent="0.2">
      <c r="A69" s="62" t="s">
        <v>119</v>
      </c>
      <c r="B69" s="63"/>
      <c r="C69" s="63"/>
      <c r="D69" s="63"/>
      <c r="E69" s="64"/>
      <c r="F69" s="27" t="s">
        <v>19</v>
      </c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36" t="s">
        <v>243</v>
      </c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8"/>
      <c r="AN69" s="36" t="s">
        <v>246</v>
      </c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8"/>
      <c r="BG69" s="36" t="s">
        <v>253</v>
      </c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8"/>
    </row>
    <row r="70" spans="1:79" ht="51.75" customHeight="1" x14ac:dyDescent="0.2">
      <c r="A70" s="65"/>
      <c r="B70" s="66"/>
      <c r="C70" s="66"/>
      <c r="D70" s="66"/>
      <c r="E70" s="6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36" t="s">
        <v>4</v>
      </c>
      <c r="V70" s="37"/>
      <c r="W70" s="37"/>
      <c r="X70" s="37"/>
      <c r="Y70" s="38"/>
      <c r="Z70" s="36" t="s">
        <v>3</v>
      </c>
      <c r="AA70" s="37"/>
      <c r="AB70" s="37"/>
      <c r="AC70" s="37"/>
      <c r="AD70" s="38"/>
      <c r="AE70" s="51" t="s">
        <v>116</v>
      </c>
      <c r="AF70" s="52"/>
      <c r="AG70" s="52"/>
      <c r="AH70" s="53"/>
      <c r="AI70" s="36" t="s">
        <v>5</v>
      </c>
      <c r="AJ70" s="37"/>
      <c r="AK70" s="37"/>
      <c r="AL70" s="37"/>
      <c r="AM70" s="38"/>
      <c r="AN70" s="36" t="s">
        <v>4</v>
      </c>
      <c r="AO70" s="37"/>
      <c r="AP70" s="37"/>
      <c r="AQ70" s="37"/>
      <c r="AR70" s="38"/>
      <c r="AS70" s="36" t="s">
        <v>3</v>
      </c>
      <c r="AT70" s="37"/>
      <c r="AU70" s="37"/>
      <c r="AV70" s="37"/>
      <c r="AW70" s="38"/>
      <c r="AX70" s="51" t="s">
        <v>116</v>
      </c>
      <c r="AY70" s="52"/>
      <c r="AZ70" s="52"/>
      <c r="BA70" s="53"/>
      <c r="BB70" s="36" t="s">
        <v>96</v>
      </c>
      <c r="BC70" s="37"/>
      <c r="BD70" s="37"/>
      <c r="BE70" s="37"/>
      <c r="BF70" s="38"/>
      <c r="BG70" s="36" t="s">
        <v>4</v>
      </c>
      <c r="BH70" s="37"/>
      <c r="BI70" s="37"/>
      <c r="BJ70" s="37"/>
      <c r="BK70" s="38"/>
      <c r="BL70" s="36" t="s">
        <v>3</v>
      </c>
      <c r="BM70" s="37"/>
      <c r="BN70" s="37"/>
      <c r="BO70" s="37"/>
      <c r="BP70" s="38"/>
      <c r="BQ70" s="51" t="s">
        <v>116</v>
      </c>
      <c r="BR70" s="52"/>
      <c r="BS70" s="52"/>
      <c r="BT70" s="53"/>
      <c r="BU70" s="27" t="s">
        <v>97</v>
      </c>
      <c r="BV70" s="27"/>
      <c r="BW70" s="27"/>
      <c r="BX70" s="27"/>
      <c r="BY70" s="27"/>
    </row>
    <row r="71" spans="1:79" ht="15" customHeight="1" x14ac:dyDescent="0.2">
      <c r="A71" s="36">
        <v>1</v>
      </c>
      <c r="B71" s="37"/>
      <c r="C71" s="37"/>
      <c r="D71" s="37"/>
      <c r="E71" s="38"/>
      <c r="F71" s="36">
        <v>2</v>
      </c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8"/>
      <c r="U71" s="36">
        <v>3</v>
      </c>
      <c r="V71" s="37"/>
      <c r="W71" s="37"/>
      <c r="X71" s="37"/>
      <c r="Y71" s="38"/>
      <c r="Z71" s="36">
        <v>4</v>
      </c>
      <c r="AA71" s="37"/>
      <c r="AB71" s="37"/>
      <c r="AC71" s="37"/>
      <c r="AD71" s="38"/>
      <c r="AE71" s="36">
        <v>5</v>
      </c>
      <c r="AF71" s="37"/>
      <c r="AG71" s="37"/>
      <c r="AH71" s="38"/>
      <c r="AI71" s="36">
        <v>6</v>
      </c>
      <c r="AJ71" s="37"/>
      <c r="AK71" s="37"/>
      <c r="AL71" s="37"/>
      <c r="AM71" s="38"/>
      <c r="AN71" s="36">
        <v>7</v>
      </c>
      <c r="AO71" s="37"/>
      <c r="AP71" s="37"/>
      <c r="AQ71" s="37"/>
      <c r="AR71" s="38"/>
      <c r="AS71" s="36">
        <v>8</v>
      </c>
      <c r="AT71" s="37"/>
      <c r="AU71" s="37"/>
      <c r="AV71" s="37"/>
      <c r="AW71" s="38"/>
      <c r="AX71" s="36">
        <v>9</v>
      </c>
      <c r="AY71" s="37"/>
      <c r="AZ71" s="37"/>
      <c r="BA71" s="38"/>
      <c r="BB71" s="36">
        <v>10</v>
      </c>
      <c r="BC71" s="37"/>
      <c r="BD71" s="37"/>
      <c r="BE71" s="37"/>
      <c r="BF71" s="38"/>
      <c r="BG71" s="36">
        <v>11</v>
      </c>
      <c r="BH71" s="37"/>
      <c r="BI71" s="37"/>
      <c r="BJ71" s="37"/>
      <c r="BK71" s="38"/>
      <c r="BL71" s="36">
        <v>12</v>
      </c>
      <c r="BM71" s="37"/>
      <c r="BN71" s="37"/>
      <c r="BO71" s="37"/>
      <c r="BP71" s="38"/>
      <c r="BQ71" s="36">
        <v>13</v>
      </c>
      <c r="BR71" s="37"/>
      <c r="BS71" s="37"/>
      <c r="BT71" s="38"/>
      <c r="BU71" s="27">
        <v>14</v>
      </c>
      <c r="BV71" s="27"/>
      <c r="BW71" s="27"/>
      <c r="BX71" s="27"/>
      <c r="BY71" s="27"/>
    </row>
    <row r="72" spans="1:79" s="1" customFormat="1" ht="13.5" hidden="1" customHeight="1" x14ac:dyDescent="0.2">
      <c r="A72" s="39" t="s">
        <v>64</v>
      </c>
      <c r="B72" s="40"/>
      <c r="C72" s="40"/>
      <c r="D72" s="40"/>
      <c r="E72" s="41"/>
      <c r="F72" s="39" t="s">
        <v>57</v>
      </c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1"/>
      <c r="U72" s="39" t="s">
        <v>65</v>
      </c>
      <c r="V72" s="40"/>
      <c r="W72" s="40"/>
      <c r="X72" s="40"/>
      <c r="Y72" s="41"/>
      <c r="Z72" s="39" t="s">
        <v>66</v>
      </c>
      <c r="AA72" s="40"/>
      <c r="AB72" s="40"/>
      <c r="AC72" s="40"/>
      <c r="AD72" s="41"/>
      <c r="AE72" s="39" t="s">
        <v>91</v>
      </c>
      <c r="AF72" s="40"/>
      <c r="AG72" s="40"/>
      <c r="AH72" s="41"/>
      <c r="AI72" s="47" t="s">
        <v>170</v>
      </c>
      <c r="AJ72" s="48"/>
      <c r="AK72" s="48"/>
      <c r="AL72" s="48"/>
      <c r="AM72" s="49"/>
      <c r="AN72" s="39" t="s">
        <v>67</v>
      </c>
      <c r="AO72" s="40"/>
      <c r="AP72" s="40"/>
      <c r="AQ72" s="40"/>
      <c r="AR72" s="41"/>
      <c r="AS72" s="39" t="s">
        <v>68</v>
      </c>
      <c r="AT72" s="40"/>
      <c r="AU72" s="40"/>
      <c r="AV72" s="40"/>
      <c r="AW72" s="41"/>
      <c r="AX72" s="39" t="s">
        <v>92</v>
      </c>
      <c r="AY72" s="40"/>
      <c r="AZ72" s="40"/>
      <c r="BA72" s="41"/>
      <c r="BB72" s="47" t="s">
        <v>170</v>
      </c>
      <c r="BC72" s="48"/>
      <c r="BD72" s="48"/>
      <c r="BE72" s="48"/>
      <c r="BF72" s="49"/>
      <c r="BG72" s="39" t="s">
        <v>58</v>
      </c>
      <c r="BH72" s="40"/>
      <c r="BI72" s="40"/>
      <c r="BJ72" s="40"/>
      <c r="BK72" s="41"/>
      <c r="BL72" s="39" t="s">
        <v>59</v>
      </c>
      <c r="BM72" s="40"/>
      <c r="BN72" s="40"/>
      <c r="BO72" s="40"/>
      <c r="BP72" s="41"/>
      <c r="BQ72" s="39" t="s">
        <v>93</v>
      </c>
      <c r="BR72" s="40"/>
      <c r="BS72" s="40"/>
      <c r="BT72" s="41"/>
      <c r="BU72" s="50" t="s">
        <v>170</v>
      </c>
      <c r="BV72" s="50"/>
      <c r="BW72" s="50"/>
      <c r="BX72" s="50"/>
      <c r="BY72" s="50"/>
      <c r="CA72" t="s">
        <v>27</v>
      </c>
    </row>
    <row r="73" spans="1:79" s="6" customFormat="1" ht="12.75" customHeight="1" x14ac:dyDescent="0.2">
      <c r="A73" s="86"/>
      <c r="B73" s="87"/>
      <c r="C73" s="87"/>
      <c r="D73" s="87"/>
      <c r="E73" s="88"/>
      <c r="F73" s="86" t="s">
        <v>147</v>
      </c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8"/>
      <c r="U73" s="104"/>
      <c r="V73" s="105"/>
      <c r="W73" s="105"/>
      <c r="X73" s="105"/>
      <c r="Y73" s="106"/>
      <c r="Z73" s="104"/>
      <c r="AA73" s="105"/>
      <c r="AB73" s="105"/>
      <c r="AC73" s="105"/>
      <c r="AD73" s="106"/>
      <c r="AE73" s="104"/>
      <c r="AF73" s="105"/>
      <c r="AG73" s="105"/>
      <c r="AH73" s="106"/>
      <c r="AI73" s="104">
        <f>IF(ISNUMBER(U73),U73,0)+IF(ISNUMBER(Z73),Z73,0)</f>
        <v>0</v>
      </c>
      <c r="AJ73" s="105"/>
      <c r="AK73" s="105"/>
      <c r="AL73" s="105"/>
      <c r="AM73" s="106"/>
      <c r="AN73" s="104"/>
      <c r="AO73" s="105"/>
      <c r="AP73" s="105"/>
      <c r="AQ73" s="105"/>
      <c r="AR73" s="106"/>
      <c r="AS73" s="104"/>
      <c r="AT73" s="105"/>
      <c r="AU73" s="105"/>
      <c r="AV73" s="105"/>
      <c r="AW73" s="106"/>
      <c r="AX73" s="104"/>
      <c r="AY73" s="105"/>
      <c r="AZ73" s="105"/>
      <c r="BA73" s="106"/>
      <c r="BB73" s="104">
        <f>IF(ISNUMBER(AN73),AN73,0)+IF(ISNUMBER(AS73),AS73,0)</f>
        <v>0</v>
      </c>
      <c r="BC73" s="105"/>
      <c r="BD73" s="105"/>
      <c r="BE73" s="105"/>
      <c r="BF73" s="106"/>
      <c r="BG73" s="104"/>
      <c r="BH73" s="105"/>
      <c r="BI73" s="105"/>
      <c r="BJ73" s="105"/>
      <c r="BK73" s="106"/>
      <c r="BL73" s="104"/>
      <c r="BM73" s="105"/>
      <c r="BN73" s="105"/>
      <c r="BO73" s="105"/>
      <c r="BP73" s="106"/>
      <c r="BQ73" s="104"/>
      <c r="BR73" s="105"/>
      <c r="BS73" s="105"/>
      <c r="BT73" s="106"/>
      <c r="BU73" s="104">
        <f>IF(ISNUMBER(BG73),BG73,0)+IF(ISNUMBER(BL73),BL73,0)</f>
        <v>0</v>
      </c>
      <c r="BV73" s="105"/>
      <c r="BW73" s="105"/>
      <c r="BX73" s="105"/>
      <c r="BY73" s="106"/>
      <c r="CA73" s="6" t="s">
        <v>28</v>
      </c>
    </row>
    <row r="75" spans="1:79" ht="14.25" customHeight="1" x14ac:dyDescent="0.2">
      <c r="A75" s="29" t="s">
        <v>270</v>
      </c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</row>
    <row r="76" spans="1:79" ht="15" customHeight="1" x14ac:dyDescent="0.2">
      <c r="A76" s="44" t="s">
        <v>242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</row>
    <row r="77" spans="1:79" ht="23.1" customHeight="1" x14ac:dyDescent="0.2">
      <c r="A77" s="62" t="s">
        <v>118</v>
      </c>
      <c r="B77" s="63"/>
      <c r="C77" s="63"/>
      <c r="D77" s="64"/>
      <c r="E77" s="54" t="s">
        <v>19</v>
      </c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6"/>
      <c r="X77" s="36" t="s">
        <v>264</v>
      </c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8"/>
      <c r="AR77" s="27" t="s">
        <v>269</v>
      </c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</row>
    <row r="78" spans="1:79" ht="48.75" customHeight="1" x14ac:dyDescent="0.2">
      <c r="A78" s="65"/>
      <c r="B78" s="66"/>
      <c r="C78" s="66"/>
      <c r="D78" s="67"/>
      <c r="E78" s="57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9"/>
      <c r="X78" s="54" t="s">
        <v>4</v>
      </c>
      <c r="Y78" s="55"/>
      <c r="Z78" s="55"/>
      <c r="AA78" s="55"/>
      <c r="AB78" s="56"/>
      <c r="AC78" s="54" t="s">
        <v>3</v>
      </c>
      <c r="AD78" s="55"/>
      <c r="AE78" s="55"/>
      <c r="AF78" s="55"/>
      <c r="AG78" s="56"/>
      <c r="AH78" s="51" t="s">
        <v>116</v>
      </c>
      <c r="AI78" s="52"/>
      <c r="AJ78" s="52"/>
      <c r="AK78" s="52"/>
      <c r="AL78" s="53"/>
      <c r="AM78" s="36" t="s">
        <v>5</v>
      </c>
      <c r="AN78" s="37"/>
      <c r="AO78" s="37"/>
      <c r="AP78" s="37"/>
      <c r="AQ78" s="38"/>
      <c r="AR78" s="36" t="s">
        <v>4</v>
      </c>
      <c r="AS78" s="37"/>
      <c r="AT78" s="37"/>
      <c r="AU78" s="37"/>
      <c r="AV78" s="38"/>
      <c r="AW78" s="36" t="s">
        <v>3</v>
      </c>
      <c r="AX78" s="37"/>
      <c r="AY78" s="37"/>
      <c r="AZ78" s="37"/>
      <c r="BA78" s="38"/>
      <c r="BB78" s="51" t="s">
        <v>116</v>
      </c>
      <c r="BC78" s="52"/>
      <c r="BD78" s="52"/>
      <c r="BE78" s="52"/>
      <c r="BF78" s="53"/>
      <c r="BG78" s="36" t="s">
        <v>96</v>
      </c>
      <c r="BH78" s="37"/>
      <c r="BI78" s="37"/>
      <c r="BJ78" s="37"/>
      <c r="BK78" s="38"/>
    </row>
    <row r="79" spans="1:79" ht="12.75" customHeight="1" x14ac:dyDescent="0.2">
      <c r="A79" s="36">
        <v>1</v>
      </c>
      <c r="B79" s="37"/>
      <c r="C79" s="37"/>
      <c r="D79" s="38"/>
      <c r="E79" s="36">
        <v>2</v>
      </c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8"/>
      <c r="X79" s="36">
        <v>3</v>
      </c>
      <c r="Y79" s="37"/>
      <c r="Z79" s="37"/>
      <c r="AA79" s="37"/>
      <c r="AB79" s="38"/>
      <c r="AC79" s="36">
        <v>4</v>
      </c>
      <c r="AD79" s="37"/>
      <c r="AE79" s="37"/>
      <c r="AF79" s="37"/>
      <c r="AG79" s="38"/>
      <c r="AH79" s="36">
        <v>5</v>
      </c>
      <c r="AI79" s="37"/>
      <c r="AJ79" s="37"/>
      <c r="AK79" s="37"/>
      <c r="AL79" s="38"/>
      <c r="AM79" s="36">
        <v>6</v>
      </c>
      <c r="AN79" s="37"/>
      <c r="AO79" s="37"/>
      <c r="AP79" s="37"/>
      <c r="AQ79" s="38"/>
      <c r="AR79" s="36">
        <v>7</v>
      </c>
      <c r="AS79" s="37"/>
      <c r="AT79" s="37"/>
      <c r="AU79" s="37"/>
      <c r="AV79" s="38"/>
      <c r="AW79" s="36">
        <v>8</v>
      </c>
      <c r="AX79" s="37"/>
      <c r="AY79" s="37"/>
      <c r="AZ79" s="37"/>
      <c r="BA79" s="38"/>
      <c r="BB79" s="36">
        <v>9</v>
      </c>
      <c r="BC79" s="37"/>
      <c r="BD79" s="37"/>
      <c r="BE79" s="37"/>
      <c r="BF79" s="38"/>
      <c r="BG79" s="36">
        <v>10</v>
      </c>
      <c r="BH79" s="37"/>
      <c r="BI79" s="37"/>
      <c r="BJ79" s="37"/>
      <c r="BK79" s="38"/>
    </row>
    <row r="80" spans="1:79" s="1" customFormat="1" ht="12.75" hidden="1" customHeight="1" x14ac:dyDescent="0.2">
      <c r="A80" s="39" t="s">
        <v>64</v>
      </c>
      <c r="B80" s="40"/>
      <c r="C80" s="40"/>
      <c r="D80" s="41"/>
      <c r="E80" s="39" t="s">
        <v>57</v>
      </c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1"/>
      <c r="X80" s="68" t="s">
        <v>60</v>
      </c>
      <c r="Y80" s="69"/>
      <c r="Z80" s="69"/>
      <c r="AA80" s="69"/>
      <c r="AB80" s="70"/>
      <c r="AC80" s="68" t="s">
        <v>61</v>
      </c>
      <c r="AD80" s="69"/>
      <c r="AE80" s="69"/>
      <c r="AF80" s="69"/>
      <c r="AG80" s="70"/>
      <c r="AH80" s="39" t="s">
        <v>94</v>
      </c>
      <c r="AI80" s="40"/>
      <c r="AJ80" s="40"/>
      <c r="AK80" s="40"/>
      <c r="AL80" s="41"/>
      <c r="AM80" s="47" t="s">
        <v>171</v>
      </c>
      <c r="AN80" s="48"/>
      <c r="AO80" s="48"/>
      <c r="AP80" s="48"/>
      <c r="AQ80" s="49"/>
      <c r="AR80" s="39" t="s">
        <v>62</v>
      </c>
      <c r="AS80" s="40"/>
      <c r="AT80" s="40"/>
      <c r="AU80" s="40"/>
      <c r="AV80" s="41"/>
      <c r="AW80" s="39" t="s">
        <v>63</v>
      </c>
      <c r="AX80" s="40"/>
      <c r="AY80" s="40"/>
      <c r="AZ80" s="40"/>
      <c r="BA80" s="41"/>
      <c r="BB80" s="39" t="s">
        <v>95</v>
      </c>
      <c r="BC80" s="40"/>
      <c r="BD80" s="40"/>
      <c r="BE80" s="40"/>
      <c r="BF80" s="41"/>
      <c r="BG80" s="47" t="s">
        <v>171</v>
      </c>
      <c r="BH80" s="48"/>
      <c r="BI80" s="48"/>
      <c r="BJ80" s="48"/>
      <c r="BK80" s="49"/>
      <c r="CA80" t="s">
        <v>29</v>
      </c>
    </row>
    <row r="81" spans="1:79" s="99" customFormat="1" ht="12.75" customHeight="1" x14ac:dyDescent="0.2">
      <c r="A81" s="89">
        <v>2111</v>
      </c>
      <c r="B81" s="90"/>
      <c r="C81" s="90"/>
      <c r="D81" s="91"/>
      <c r="E81" s="92" t="s">
        <v>176</v>
      </c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4"/>
      <c r="X81" s="96">
        <v>1301941</v>
      </c>
      <c r="Y81" s="97"/>
      <c r="Z81" s="97"/>
      <c r="AA81" s="97"/>
      <c r="AB81" s="98"/>
      <c r="AC81" s="96">
        <v>0</v>
      </c>
      <c r="AD81" s="97"/>
      <c r="AE81" s="97"/>
      <c r="AF81" s="97"/>
      <c r="AG81" s="98"/>
      <c r="AH81" s="96">
        <v>0</v>
      </c>
      <c r="AI81" s="97"/>
      <c r="AJ81" s="97"/>
      <c r="AK81" s="97"/>
      <c r="AL81" s="98"/>
      <c r="AM81" s="96">
        <f>IF(ISNUMBER(X81),X81,0)+IF(ISNUMBER(AC81),AC81,0)</f>
        <v>1301941</v>
      </c>
      <c r="AN81" s="97"/>
      <c r="AO81" s="97"/>
      <c r="AP81" s="97"/>
      <c r="AQ81" s="98"/>
      <c r="AR81" s="96">
        <v>1367038</v>
      </c>
      <c r="AS81" s="97"/>
      <c r="AT81" s="97"/>
      <c r="AU81" s="97"/>
      <c r="AV81" s="98"/>
      <c r="AW81" s="96">
        <v>0</v>
      </c>
      <c r="AX81" s="97"/>
      <c r="AY81" s="97"/>
      <c r="AZ81" s="97"/>
      <c r="BA81" s="98"/>
      <c r="BB81" s="96">
        <v>0</v>
      </c>
      <c r="BC81" s="97"/>
      <c r="BD81" s="97"/>
      <c r="BE81" s="97"/>
      <c r="BF81" s="98"/>
      <c r="BG81" s="95">
        <f>IF(ISNUMBER(AR81),AR81,0)+IF(ISNUMBER(AW81),AW81,0)</f>
        <v>1367038</v>
      </c>
      <c r="BH81" s="95"/>
      <c r="BI81" s="95"/>
      <c r="BJ81" s="95"/>
      <c r="BK81" s="95"/>
      <c r="CA81" s="99" t="s">
        <v>30</v>
      </c>
    </row>
    <row r="82" spans="1:79" s="99" customFormat="1" ht="12.75" customHeight="1" x14ac:dyDescent="0.2">
      <c r="A82" s="89">
        <v>2120</v>
      </c>
      <c r="B82" s="90"/>
      <c r="C82" s="90"/>
      <c r="D82" s="91"/>
      <c r="E82" s="92" t="s">
        <v>177</v>
      </c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4"/>
      <c r="X82" s="96">
        <v>320642</v>
      </c>
      <c r="Y82" s="97"/>
      <c r="Z82" s="97"/>
      <c r="AA82" s="97"/>
      <c r="AB82" s="98"/>
      <c r="AC82" s="96">
        <v>0</v>
      </c>
      <c r="AD82" s="97"/>
      <c r="AE82" s="97"/>
      <c r="AF82" s="97"/>
      <c r="AG82" s="98"/>
      <c r="AH82" s="96">
        <v>0</v>
      </c>
      <c r="AI82" s="97"/>
      <c r="AJ82" s="97"/>
      <c r="AK82" s="97"/>
      <c r="AL82" s="98"/>
      <c r="AM82" s="96">
        <f>IF(ISNUMBER(X82),X82,0)+IF(ISNUMBER(AC82),AC82,0)</f>
        <v>320642</v>
      </c>
      <c r="AN82" s="97"/>
      <c r="AO82" s="97"/>
      <c r="AP82" s="97"/>
      <c r="AQ82" s="98"/>
      <c r="AR82" s="96">
        <v>336674</v>
      </c>
      <c r="AS82" s="97"/>
      <c r="AT82" s="97"/>
      <c r="AU82" s="97"/>
      <c r="AV82" s="98"/>
      <c r="AW82" s="96">
        <v>0</v>
      </c>
      <c r="AX82" s="97"/>
      <c r="AY82" s="97"/>
      <c r="AZ82" s="97"/>
      <c r="BA82" s="98"/>
      <c r="BB82" s="96">
        <v>0</v>
      </c>
      <c r="BC82" s="97"/>
      <c r="BD82" s="97"/>
      <c r="BE82" s="97"/>
      <c r="BF82" s="98"/>
      <c r="BG82" s="95">
        <f>IF(ISNUMBER(AR82),AR82,0)+IF(ISNUMBER(AW82),AW82,0)</f>
        <v>336674</v>
      </c>
      <c r="BH82" s="95"/>
      <c r="BI82" s="95"/>
      <c r="BJ82" s="95"/>
      <c r="BK82" s="95"/>
    </row>
    <row r="83" spans="1:79" s="99" customFormat="1" ht="12.75" customHeight="1" x14ac:dyDescent="0.2">
      <c r="A83" s="89">
        <v>2210</v>
      </c>
      <c r="B83" s="90"/>
      <c r="C83" s="90"/>
      <c r="D83" s="91"/>
      <c r="E83" s="92" t="s">
        <v>178</v>
      </c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4"/>
      <c r="X83" s="96">
        <v>208499</v>
      </c>
      <c r="Y83" s="97"/>
      <c r="Z83" s="97"/>
      <c r="AA83" s="97"/>
      <c r="AB83" s="98"/>
      <c r="AC83" s="96">
        <v>0</v>
      </c>
      <c r="AD83" s="97"/>
      <c r="AE83" s="97"/>
      <c r="AF83" s="97"/>
      <c r="AG83" s="98"/>
      <c r="AH83" s="96">
        <v>0</v>
      </c>
      <c r="AI83" s="97"/>
      <c r="AJ83" s="97"/>
      <c r="AK83" s="97"/>
      <c r="AL83" s="98"/>
      <c r="AM83" s="96">
        <f>IF(ISNUMBER(X83),X83,0)+IF(ISNUMBER(AC83),AC83,0)</f>
        <v>208499</v>
      </c>
      <c r="AN83" s="97"/>
      <c r="AO83" s="97"/>
      <c r="AP83" s="97"/>
      <c r="AQ83" s="98"/>
      <c r="AR83" s="96">
        <v>218924</v>
      </c>
      <c r="AS83" s="97"/>
      <c r="AT83" s="97"/>
      <c r="AU83" s="97"/>
      <c r="AV83" s="98"/>
      <c r="AW83" s="96">
        <v>0</v>
      </c>
      <c r="AX83" s="97"/>
      <c r="AY83" s="97"/>
      <c r="AZ83" s="97"/>
      <c r="BA83" s="98"/>
      <c r="BB83" s="96">
        <v>0</v>
      </c>
      <c r="BC83" s="97"/>
      <c r="BD83" s="97"/>
      <c r="BE83" s="97"/>
      <c r="BF83" s="98"/>
      <c r="BG83" s="95">
        <f>IF(ISNUMBER(AR83),AR83,0)+IF(ISNUMBER(AW83),AW83,0)</f>
        <v>218924</v>
      </c>
      <c r="BH83" s="95"/>
      <c r="BI83" s="95"/>
      <c r="BJ83" s="95"/>
      <c r="BK83" s="95"/>
    </row>
    <row r="84" spans="1:79" s="99" customFormat="1" ht="12.75" customHeight="1" x14ac:dyDescent="0.2">
      <c r="A84" s="89">
        <v>2240</v>
      </c>
      <c r="B84" s="90"/>
      <c r="C84" s="90"/>
      <c r="D84" s="91"/>
      <c r="E84" s="92" t="s">
        <v>179</v>
      </c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4"/>
      <c r="X84" s="96">
        <v>18428</v>
      </c>
      <c r="Y84" s="97"/>
      <c r="Z84" s="97"/>
      <c r="AA84" s="97"/>
      <c r="AB84" s="98"/>
      <c r="AC84" s="96">
        <v>0</v>
      </c>
      <c r="AD84" s="97"/>
      <c r="AE84" s="97"/>
      <c r="AF84" s="97"/>
      <c r="AG84" s="98"/>
      <c r="AH84" s="96">
        <v>0</v>
      </c>
      <c r="AI84" s="97"/>
      <c r="AJ84" s="97"/>
      <c r="AK84" s="97"/>
      <c r="AL84" s="98"/>
      <c r="AM84" s="96">
        <f>IF(ISNUMBER(X84),X84,0)+IF(ISNUMBER(AC84),AC84,0)</f>
        <v>18428</v>
      </c>
      <c r="AN84" s="97"/>
      <c r="AO84" s="97"/>
      <c r="AP84" s="97"/>
      <c r="AQ84" s="98"/>
      <c r="AR84" s="96">
        <v>19349</v>
      </c>
      <c r="AS84" s="97"/>
      <c r="AT84" s="97"/>
      <c r="AU84" s="97"/>
      <c r="AV84" s="98"/>
      <c r="AW84" s="96">
        <v>0</v>
      </c>
      <c r="AX84" s="97"/>
      <c r="AY84" s="97"/>
      <c r="AZ84" s="97"/>
      <c r="BA84" s="98"/>
      <c r="BB84" s="96">
        <v>0</v>
      </c>
      <c r="BC84" s="97"/>
      <c r="BD84" s="97"/>
      <c r="BE84" s="97"/>
      <c r="BF84" s="98"/>
      <c r="BG84" s="95">
        <f>IF(ISNUMBER(AR84),AR84,0)+IF(ISNUMBER(AW84),AW84,0)</f>
        <v>19349</v>
      </c>
      <c r="BH84" s="95"/>
      <c r="BI84" s="95"/>
      <c r="BJ84" s="95"/>
      <c r="BK84" s="95"/>
    </row>
    <row r="85" spans="1:79" s="99" customFormat="1" ht="12.75" customHeight="1" x14ac:dyDescent="0.2">
      <c r="A85" s="89">
        <v>2250</v>
      </c>
      <c r="B85" s="90"/>
      <c r="C85" s="90"/>
      <c r="D85" s="91"/>
      <c r="E85" s="92" t="s">
        <v>180</v>
      </c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4"/>
      <c r="X85" s="96">
        <v>2106</v>
      </c>
      <c r="Y85" s="97"/>
      <c r="Z85" s="97"/>
      <c r="AA85" s="97"/>
      <c r="AB85" s="98"/>
      <c r="AC85" s="96">
        <v>0</v>
      </c>
      <c r="AD85" s="97"/>
      <c r="AE85" s="97"/>
      <c r="AF85" s="97"/>
      <c r="AG85" s="98"/>
      <c r="AH85" s="96">
        <v>0</v>
      </c>
      <c r="AI85" s="97"/>
      <c r="AJ85" s="97"/>
      <c r="AK85" s="97"/>
      <c r="AL85" s="98"/>
      <c r="AM85" s="96">
        <f>IF(ISNUMBER(X85),X85,0)+IF(ISNUMBER(AC85),AC85,0)</f>
        <v>2106</v>
      </c>
      <c r="AN85" s="97"/>
      <c r="AO85" s="97"/>
      <c r="AP85" s="97"/>
      <c r="AQ85" s="98"/>
      <c r="AR85" s="96">
        <v>2211</v>
      </c>
      <c r="AS85" s="97"/>
      <c r="AT85" s="97"/>
      <c r="AU85" s="97"/>
      <c r="AV85" s="98"/>
      <c r="AW85" s="96">
        <v>0</v>
      </c>
      <c r="AX85" s="97"/>
      <c r="AY85" s="97"/>
      <c r="AZ85" s="97"/>
      <c r="BA85" s="98"/>
      <c r="BB85" s="96">
        <v>0</v>
      </c>
      <c r="BC85" s="97"/>
      <c r="BD85" s="97"/>
      <c r="BE85" s="97"/>
      <c r="BF85" s="98"/>
      <c r="BG85" s="95">
        <f>IF(ISNUMBER(AR85),AR85,0)+IF(ISNUMBER(AW85),AW85,0)</f>
        <v>2211</v>
      </c>
      <c r="BH85" s="95"/>
      <c r="BI85" s="95"/>
      <c r="BJ85" s="95"/>
      <c r="BK85" s="95"/>
    </row>
    <row r="86" spans="1:79" s="99" customFormat="1" ht="12.75" customHeight="1" x14ac:dyDescent="0.2">
      <c r="A86" s="89">
        <v>2272</v>
      </c>
      <c r="B86" s="90"/>
      <c r="C86" s="90"/>
      <c r="D86" s="91"/>
      <c r="E86" s="92" t="s">
        <v>181</v>
      </c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4"/>
      <c r="X86" s="96">
        <v>12965</v>
      </c>
      <c r="Y86" s="97"/>
      <c r="Z86" s="97"/>
      <c r="AA86" s="97"/>
      <c r="AB86" s="98"/>
      <c r="AC86" s="96">
        <v>0</v>
      </c>
      <c r="AD86" s="97"/>
      <c r="AE86" s="97"/>
      <c r="AF86" s="97"/>
      <c r="AG86" s="98"/>
      <c r="AH86" s="96">
        <v>0</v>
      </c>
      <c r="AI86" s="97"/>
      <c r="AJ86" s="97"/>
      <c r="AK86" s="97"/>
      <c r="AL86" s="98"/>
      <c r="AM86" s="96">
        <f>IF(ISNUMBER(X86),X86,0)+IF(ISNUMBER(AC86),AC86,0)</f>
        <v>12965</v>
      </c>
      <c r="AN86" s="97"/>
      <c r="AO86" s="97"/>
      <c r="AP86" s="97"/>
      <c r="AQ86" s="98"/>
      <c r="AR86" s="96">
        <v>13613</v>
      </c>
      <c r="AS86" s="97"/>
      <c r="AT86" s="97"/>
      <c r="AU86" s="97"/>
      <c r="AV86" s="98"/>
      <c r="AW86" s="96">
        <v>0</v>
      </c>
      <c r="AX86" s="97"/>
      <c r="AY86" s="97"/>
      <c r="AZ86" s="97"/>
      <c r="BA86" s="98"/>
      <c r="BB86" s="96">
        <v>0</v>
      </c>
      <c r="BC86" s="97"/>
      <c r="BD86" s="97"/>
      <c r="BE86" s="97"/>
      <c r="BF86" s="98"/>
      <c r="BG86" s="95">
        <f>IF(ISNUMBER(AR86),AR86,0)+IF(ISNUMBER(AW86),AW86,0)</f>
        <v>13613</v>
      </c>
      <c r="BH86" s="95"/>
      <c r="BI86" s="95"/>
      <c r="BJ86" s="95"/>
      <c r="BK86" s="95"/>
    </row>
    <row r="87" spans="1:79" s="99" customFormat="1" ht="12.75" customHeight="1" x14ac:dyDescent="0.2">
      <c r="A87" s="89">
        <v>2273</v>
      </c>
      <c r="B87" s="90"/>
      <c r="C87" s="90"/>
      <c r="D87" s="91"/>
      <c r="E87" s="92" t="s">
        <v>182</v>
      </c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4"/>
      <c r="X87" s="96">
        <v>241713</v>
      </c>
      <c r="Y87" s="97"/>
      <c r="Z87" s="97"/>
      <c r="AA87" s="97"/>
      <c r="AB87" s="98"/>
      <c r="AC87" s="96">
        <v>0</v>
      </c>
      <c r="AD87" s="97"/>
      <c r="AE87" s="97"/>
      <c r="AF87" s="97"/>
      <c r="AG87" s="98"/>
      <c r="AH87" s="96">
        <v>0</v>
      </c>
      <c r="AI87" s="97"/>
      <c r="AJ87" s="97"/>
      <c r="AK87" s="97"/>
      <c r="AL87" s="98"/>
      <c r="AM87" s="96">
        <f>IF(ISNUMBER(X87),X87,0)+IF(ISNUMBER(AC87),AC87,0)</f>
        <v>241713</v>
      </c>
      <c r="AN87" s="97"/>
      <c r="AO87" s="97"/>
      <c r="AP87" s="97"/>
      <c r="AQ87" s="98"/>
      <c r="AR87" s="96">
        <v>253799</v>
      </c>
      <c r="AS87" s="97"/>
      <c r="AT87" s="97"/>
      <c r="AU87" s="97"/>
      <c r="AV87" s="98"/>
      <c r="AW87" s="96">
        <v>0</v>
      </c>
      <c r="AX87" s="97"/>
      <c r="AY87" s="97"/>
      <c r="AZ87" s="97"/>
      <c r="BA87" s="98"/>
      <c r="BB87" s="96">
        <v>0</v>
      </c>
      <c r="BC87" s="97"/>
      <c r="BD87" s="97"/>
      <c r="BE87" s="97"/>
      <c r="BF87" s="98"/>
      <c r="BG87" s="95">
        <f>IF(ISNUMBER(AR87),AR87,0)+IF(ISNUMBER(AW87),AW87,0)</f>
        <v>253799</v>
      </c>
      <c r="BH87" s="95"/>
      <c r="BI87" s="95"/>
      <c r="BJ87" s="95"/>
      <c r="BK87" s="95"/>
    </row>
    <row r="88" spans="1:79" s="99" customFormat="1" ht="12.75" customHeight="1" x14ac:dyDescent="0.2">
      <c r="A88" s="89">
        <v>2274</v>
      </c>
      <c r="B88" s="90"/>
      <c r="C88" s="90"/>
      <c r="D88" s="91"/>
      <c r="E88" s="92" t="s">
        <v>183</v>
      </c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4"/>
      <c r="X88" s="96">
        <v>0</v>
      </c>
      <c r="Y88" s="97"/>
      <c r="Z88" s="97"/>
      <c r="AA88" s="97"/>
      <c r="AB88" s="98"/>
      <c r="AC88" s="96">
        <v>0</v>
      </c>
      <c r="AD88" s="97"/>
      <c r="AE88" s="97"/>
      <c r="AF88" s="97"/>
      <c r="AG88" s="98"/>
      <c r="AH88" s="96">
        <v>0</v>
      </c>
      <c r="AI88" s="97"/>
      <c r="AJ88" s="97"/>
      <c r="AK88" s="97"/>
      <c r="AL88" s="98"/>
      <c r="AM88" s="96">
        <f>IF(ISNUMBER(X88),X88,0)+IF(ISNUMBER(AC88),AC88,0)</f>
        <v>0</v>
      </c>
      <c r="AN88" s="97"/>
      <c r="AO88" s="97"/>
      <c r="AP88" s="97"/>
      <c r="AQ88" s="98"/>
      <c r="AR88" s="96">
        <v>0</v>
      </c>
      <c r="AS88" s="97"/>
      <c r="AT88" s="97"/>
      <c r="AU88" s="97"/>
      <c r="AV88" s="98"/>
      <c r="AW88" s="96">
        <v>0</v>
      </c>
      <c r="AX88" s="97"/>
      <c r="AY88" s="97"/>
      <c r="AZ88" s="97"/>
      <c r="BA88" s="98"/>
      <c r="BB88" s="96">
        <v>0</v>
      </c>
      <c r="BC88" s="97"/>
      <c r="BD88" s="97"/>
      <c r="BE88" s="97"/>
      <c r="BF88" s="98"/>
      <c r="BG88" s="95">
        <f>IF(ISNUMBER(AR88),AR88,0)+IF(ISNUMBER(AW88),AW88,0)</f>
        <v>0</v>
      </c>
      <c r="BH88" s="95"/>
      <c r="BI88" s="95"/>
      <c r="BJ88" s="95"/>
      <c r="BK88" s="95"/>
    </row>
    <row r="89" spans="1:79" s="99" customFormat="1" ht="12.75" customHeight="1" x14ac:dyDescent="0.2">
      <c r="A89" s="89">
        <v>2275</v>
      </c>
      <c r="B89" s="90"/>
      <c r="C89" s="90"/>
      <c r="D89" s="91"/>
      <c r="E89" s="92" t="s">
        <v>184</v>
      </c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4"/>
      <c r="X89" s="96">
        <v>379080</v>
      </c>
      <c r="Y89" s="97"/>
      <c r="Z89" s="97"/>
      <c r="AA89" s="97"/>
      <c r="AB89" s="98"/>
      <c r="AC89" s="96">
        <v>0</v>
      </c>
      <c r="AD89" s="97"/>
      <c r="AE89" s="97"/>
      <c r="AF89" s="97"/>
      <c r="AG89" s="98"/>
      <c r="AH89" s="96">
        <v>0</v>
      </c>
      <c r="AI89" s="97"/>
      <c r="AJ89" s="97"/>
      <c r="AK89" s="97"/>
      <c r="AL89" s="98"/>
      <c r="AM89" s="96">
        <f>IF(ISNUMBER(X89),X89,0)+IF(ISNUMBER(AC89),AC89,0)</f>
        <v>379080</v>
      </c>
      <c r="AN89" s="97"/>
      <c r="AO89" s="97"/>
      <c r="AP89" s="97"/>
      <c r="AQ89" s="98"/>
      <c r="AR89" s="96">
        <v>398034</v>
      </c>
      <c r="AS89" s="97"/>
      <c r="AT89" s="97"/>
      <c r="AU89" s="97"/>
      <c r="AV89" s="98"/>
      <c r="AW89" s="96">
        <v>0</v>
      </c>
      <c r="AX89" s="97"/>
      <c r="AY89" s="97"/>
      <c r="AZ89" s="97"/>
      <c r="BA89" s="98"/>
      <c r="BB89" s="96">
        <v>0</v>
      </c>
      <c r="BC89" s="97"/>
      <c r="BD89" s="97"/>
      <c r="BE89" s="97"/>
      <c r="BF89" s="98"/>
      <c r="BG89" s="95">
        <f>IF(ISNUMBER(AR89),AR89,0)+IF(ISNUMBER(AW89),AW89,0)</f>
        <v>398034</v>
      </c>
      <c r="BH89" s="95"/>
      <c r="BI89" s="95"/>
      <c r="BJ89" s="95"/>
      <c r="BK89" s="95"/>
    </row>
    <row r="90" spans="1:79" s="99" customFormat="1" ht="25.5" customHeight="1" x14ac:dyDescent="0.2">
      <c r="A90" s="89">
        <v>2282</v>
      </c>
      <c r="B90" s="90"/>
      <c r="C90" s="90"/>
      <c r="D90" s="91"/>
      <c r="E90" s="92" t="s">
        <v>185</v>
      </c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4"/>
      <c r="X90" s="96">
        <v>5265</v>
      </c>
      <c r="Y90" s="97"/>
      <c r="Z90" s="97"/>
      <c r="AA90" s="97"/>
      <c r="AB90" s="98"/>
      <c r="AC90" s="96">
        <v>0</v>
      </c>
      <c r="AD90" s="97"/>
      <c r="AE90" s="97"/>
      <c r="AF90" s="97"/>
      <c r="AG90" s="98"/>
      <c r="AH90" s="96">
        <v>0</v>
      </c>
      <c r="AI90" s="97"/>
      <c r="AJ90" s="97"/>
      <c r="AK90" s="97"/>
      <c r="AL90" s="98"/>
      <c r="AM90" s="96">
        <f>IF(ISNUMBER(X90),X90,0)+IF(ISNUMBER(AC90),AC90,0)</f>
        <v>5265</v>
      </c>
      <c r="AN90" s="97"/>
      <c r="AO90" s="97"/>
      <c r="AP90" s="97"/>
      <c r="AQ90" s="98"/>
      <c r="AR90" s="96">
        <v>5528</v>
      </c>
      <c r="AS90" s="97"/>
      <c r="AT90" s="97"/>
      <c r="AU90" s="97"/>
      <c r="AV90" s="98"/>
      <c r="AW90" s="96">
        <v>0</v>
      </c>
      <c r="AX90" s="97"/>
      <c r="AY90" s="97"/>
      <c r="AZ90" s="97"/>
      <c r="BA90" s="98"/>
      <c r="BB90" s="96">
        <v>0</v>
      </c>
      <c r="BC90" s="97"/>
      <c r="BD90" s="97"/>
      <c r="BE90" s="97"/>
      <c r="BF90" s="98"/>
      <c r="BG90" s="95">
        <f>IF(ISNUMBER(AR90),AR90,0)+IF(ISNUMBER(AW90),AW90,0)</f>
        <v>5528</v>
      </c>
      <c r="BH90" s="95"/>
      <c r="BI90" s="95"/>
      <c r="BJ90" s="95"/>
      <c r="BK90" s="95"/>
    </row>
    <row r="91" spans="1:79" s="99" customFormat="1" ht="12.75" customHeight="1" x14ac:dyDescent="0.2">
      <c r="A91" s="89">
        <v>2800</v>
      </c>
      <c r="B91" s="90"/>
      <c r="C91" s="90"/>
      <c r="D91" s="91"/>
      <c r="E91" s="92" t="s">
        <v>186</v>
      </c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4"/>
      <c r="X91" s="96">
        <v>579</v>
      </c>
      <c r="Y91" s="97"/>
      <c r="Z91" s="97"/>
      <c r="AA91" s="97"/>
      <c r="AB91" s="98"/>
      <c r="AC91" s="96">
        <v>0</v>
      </c>
      <c r="AD91" s="97"/>
      <c r="AE91" s="97"/>
      <c r="AF91" s="97"/>
      <c r="AG91" s="98"/>
      <c r="AH91" s="96">
        <v>0</v>
      </c>
      <c r="AI91" s="97"/>
      <c r="AJ91" s="97"/>
      <c r="AK91" s="97"/>
      <c r="AL91" s="98"/>
      <c r="AM91" s="96">
        <f>IF(ISNUMBER(X91),X91,0)+IF(ISNUMBER(AC91),AC91,0)</f>
        <v>579</v>
      </c>
      <c r="AN91" s="97"/>
      <c r="AO91" s="97"/>
      <c r="AP91" s="97"/>
      <c r="AQ91" s="98"/>
      <c r="AR91" s="96">
        <v>608</v>
      </c>
      <c r="AS91" s="97"/>
      <c r="AT91" s="97"/>
      <c r="AU91" s="97"/>
      <c r="AV91" s="98"/>
      <c r="AW91" s="96">
        <v>0</v>
      </c>
      <c r="AX91" s="97"/>
      <c r="AY91" s="97"/>
      <c r="AZ91" s="97"/>
      <c r="BA91" s="98"/>
      <c r="BB91" s="96">
        <v>0</v>
      </c>
      <c r="BC91" s="97"/>
      <c r="BD91" s="97"/>
      <c r="BE91" s="97"/>
      <c r="BF91" s="98"/>
      <c r="BG91" s="95">
        <f>IF(ISNUMBER(AR91),AR91,0)+IF(ISNUMBER(AW91),AW91,0)</f>
        <v>608</v>
      </c>
      <c r="BH91" s="95"/>
      <c r="BI91" s="95"/>
      <c r="BJ91" s="95"/>
      <c r="BK91" s="95"/>
    </row>
    <row r="92" spans="1:79" s="6" customFormat="1" ht="12.75" customHeight="1" x14ac:dyDescent="0.2">
      <c r="A92" s="86"/>
      <c r="B92" s="87"/>
      <c r="C92" s="87"/>
      <c r="D92" s="88"/>
      <c r="E92" s="100" t="s">
        <v>147</v>
      </c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2"/>
      <c r="X92" s="104">
        <v>2491218</v>
      </c>
      <c r="Y92" s="105"/>
      <c r="Z92" s="105"/>
      <c r="AA92" s="105"/>
      <c r="AB92" s="106"/>
      <c r="AC92" s="104">
        <v>0</v>
      </c>
      <c r="AD92" s="105"/>
      <c r="AE92" s="105"/>
      <c r="AF92" s="105"/>
      <c r="AG92" s="106"/>
      <c r="AH92" s="104">
        <v>0</v>
      </c>
      <c r="AI92" s="105"/>
      <c r="AJ92" s="105"/>
      <c r="AK92" s="105"/>
      <c r="AL92" s="106"/>
      <c r="AM92" s="104">
        <f>IF(ISNUMBER(X92),X92,0)+IF(ISNUMBER(AC92),AC92,0)</f>
        <v>2491218</v>
      </c>
      <c r="AN92" s="105"/>
      <c r="AO92" s="105"/>
      <c r="AP92" s="105"/>
      <c r="AQ92" s="106"/>
      <c r="AR92" s="104">
        <v>2615778</v>
      </c>
      <c r="AS92" s="105"/>
      <c r="AT92" s="105"/>
      <c r="AU92" s="105"/>
      <c r="AV92" s="106"/>
      <c r="AW92" s="104">
        <v>0</v>
      </c>
      <c r="AX92" s="105"/>
      <c r="AY92" s="105"/>
      <c r="AZ92" s="105"/>
      <c r="BA92" s="106"/>
      <c r="BB92" s="104">
        <v>0</v>
      </c>
      <c r="BC92" s="105"/>
      <c r="BD92" s="105"/>
      <c r="BE92" s="105"/>
      <c r="BF92" s="106"/>
      <c r="BG92" s="103">
        <f>IF(ISNUMBER(AR92),AR92,0)+IF(ISNUMBER(AW92),AW92,0)</f>
        <v>2615778</v>
      </c>
      <c r="BH92" s="103"/>
      <c r="BI92" s="103"/>
      <c r="BJ92" s="103"/>
      <c r="BK92" s="103"/>
    </row>
    <row r="94" spans="1:79" ht="14.25" customHeight="1" x14ac:dyDescent="12.75">
      <c r="A94" s="29" t="s">
        <v>271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</row>
    <row r="95" spans="1:79" ht="15" customHeight="1" x14ac:dyDescent="0.2">
      <c r="A95" s="44" t="s">
        <v>242</v>
      </c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</row>
    <row r="96" spans="1:79" ht="23.1" customHeight="1" x14ac:dyDescent="0.2">
      <c r="A96" s="62" t="s">
        <v>119</v>
      </c>
      <c r="B96" s="63"/>
      <c r="C96" s="63"/>
      <c r="D96" s="63"/>
      <c r="E96" s="64"/>
      <c r="F96" s="54" t="s">
        <v>19</v>
      </c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6"/>
      <c r="X96" s="27" t="s">
        <v>264</v>
      </c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36" t="s">
        <v>269</v>
      </c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8"/>
    </row>
    <row r="97" spans="1:79" ht="53.25" customHeight="1" x14ac:dyDescent="0.2">
      <c r="A97" s="65"/>
      <c r="B97" s="66"/>
      <c r="C97" s="66"/>
      <c r="D97" s="66"/>
      <c r="E97" s="67"/>
      <c r="F97" s="57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9"/>
      <c r="X97" s="36" t="s">
        <v>4</v>
      </c>
      <c r="Y97" s="37"/>
      <c r="Z97" s="37"/>
      <c r="AA97" s="37"/>
      <c r="AB97" s="38"/>
      <c r="AC97" s="36" t="s">
        <v>3</v>
      </c>
      <c r="AD97" s="37"/>
      <c r="AE97" s="37"/>
      <c r="AF97" s="37"/>
      <c r="AG97" s="38"/>
      <c r="AH97" s="51" t="s">
        <v>116</v>
      </c>
      <c r="AI97" s="52"/>
      <c r="AJ97" s="52"/>
      <c r="AK97" s="52"/>
      <c r="AL97" s="53"/>
      <c r="AM97" s="36" t="s">
        <v>5</v>
      </c>
      <c r="AN97" s="37"/>
      <c r="AO97" s="37"/>
      <c r="AP97" s="37"/>
      <c r="AQ97" s="38"/>
      <c r="AR97" s="36" t="s">
        <v>4</v>
      </c>
      <c r="AS97" s="37"/>
      <c r="AT97" s="37"/>
      <c r="AU97" s="37"/>
      <c r="AV97" s="38"/>
      <c r="AW97" s="36" t="s">
        <v>3</v>
      </c>
      <c r="AX97" s="37"/>
      <c r="AY97" s="37"/>
      <c r="AZ97" s="37"/>
      <c r="BA97" s="38"/>
      <c r="BB97" s="74" t="s">
        <v>116</v>
      </c>
      <c r="BC97" s="74"/>
      <c r="BD97" s="74"/>
      <c r="BE97" s="74"/>
      <c r="BF97" s="74"/>
      <c r="BG97" s="36" t="s">
        <v>96</v>
      </c>
      <c r="BH97" s="37"/>
      <c r="BI97" s="37"/>
      <c r="BJ97" s="37"/>
      <c r="BK97" s="38"/>
    </row>
    <row r="98" spans="1:79" ht="15" customHeight="1" x14ac:dyDescent="0.2">
      <c r="A98" s="36">
        <v>1</v>
      </c>
      <c r="B98" s="37"/>
      <c r="C98" s="37"/>
      <c r="D98" s="37"/>
      <c r="E98" s="38"/>
      <c r="F98" s="36">
        <v>2</v>
      </c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8"/>
      <c r="X98" s="36">
        <v>3</v>
      </c>
      <c r="Y98" s="37"/>
      <c r="Z98" s="37"/>
      <c r="AA98" s="37"/>
      <c r="AB98" s="38"/>
      <c r="AC98" s="36">
        <v>4</v>
      </c>
      <c r="AD98" s="37"/>
      <c r="AE98" s="37"/>
      <c r="AF98" s="37"/>
      <c r="AG98" s="38"/>
      <c r="AH98" s="36">
        <v>5</v>
      </c>
      <c r="AI98" s="37"/>
      <c r="AJ98" s="37"/>
      <c r="AK98" s="37"/>
      <c r="AL98" s="38"/>
      <c r="AM98" s="36">
        <v>6</v>
      </c>
      <c r="AN98" s="37"/>
      <c r="AO98" s="37"/>
      <c r="AP98" s="37"/>
      <c r="AQ98" s="38"/>
      <c r="AR98" s="36">
        <v>7</v>
      </c>
      <c r="AS98" s="37"/>
      <c r="AT98" s="37"/>
      <c r="AU98" s="37"/>
      <c r="AV98" s="38"/>
      <c r="AW98" s="36">
        <v>8</v>
      </c>
      <c r="AX98" s="37"/>
      <c r="AY98" s="37"/>
      <c r="AZ98" s="37"/>
      <c r="BA98" s="38"/>
      <c r="BB98" s="36">
        <v>9</v>
      </c>
      <c r="BC98" s="37"/>
      <c r="BD98" s="37"/>
      <c r="BE98" s="37"/>
      <c r="BF98" s="38"/>
      <c r="BG98" s="36">
        <v>10</v>
      </c>
      <c r="BH98" s="37"/>
      <c r="BI98" s="37"/>
      <c r="BJ98" s="37"/>
      <c r="BK98" s="38"/>
    </row>
    <row r="99" spans="1:79" s="1" customFormat="1" ht="15" hidden="1" customHeight="1" x14ac:dyDescent="0.2">
      <c r="A99" s="39" t="s">
        <v>64</v>
      </c>
      <c r="B99" s="40"/>
      <c r="C99" s="40"/>
      <c r="D99" s="40"/>
      <c r="E99" s="41"/>
      <c r="F99" s="39" t="s">
        <v>57</v>
      </c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1"/>
      <c r="X99" s="39" t="s">
        <v>60</v>
      </c>
      <c r="Y99" s="40"/>
      <c r="Z99" s="40"/>
      <c r="AA99" s="40"/>
      <c r="AB99" s="41"/>
      <c r="AC99" s="39" t="s">
        <v>61</v>
      </c>
      <c r="AD99" s="40"/>
      <c r="AE99" s="40"/>
      <c r="AF99" s="40"/>
      <c r="AG99" s="41"/>
      <c r="AH99" s="39" t="s">
        <v>94</v>
      </c>
      <c r="AI99" s="40"/>
      <c r="AJ99" s="40"/>
      <c r="AK99" s="40"/>
      <c r="AL99" s="41"/>
      <c r="AM99" s="47" t="s">
        <v>171</v>
      </c>
      <c r="AN99" s="48"/>
      <c r="AO99" s="48"/>
      <c r="AP99" s="48"/>
      <c r="AQ99" s="49"/>
      <c r="AR99" s="39" t="s">
        <v>62</v>
      </c>
      <c r="AS99" s="40"/>
      <c r="AT99" s="40"/>
      <c r="AU99" s="40"/>
      <c r="AV99" s="41"/>
      <c r="AW99" s="39" t="s">
        <v>63</v>
      </c>
      <c r="AX99" s="40"/>
      <c r="AY99" s="40"/>
      <c r="AZ99" s="40"/>
      <c r="BA99" s="41"/>
      <c r="BB99" s="39" t="s">
        <v>95</v>
      </c>
      <c r="BC99" s="40"/>
      <c r="BD99" s="40"/>
      <c r="BE99" s="40"/>
      <c r="BF99" s="41"/>
      <c r="BG99" s="47" t="s">
        <v>171</v>
      </c>
      <c r="BH99" s="48"/>
      <c r="BI99" s="48"/>
      <c r="BJ99" s="48"/>
      <c r="BK99" s="49"/>
      <c r="CA99" t="s">
        <v>31</v>
      </c>
    </row>
    <row r="100" spans="1:79" s="6" customFormat="1" ht="12.75" customHeight="1" x14ac:dyDescent="0.2">
      <c r="A100" s="86"/>
      <c r="B100" s="87"/>
      <c r="C100" s="87"/>
      <c r="D100" s="87"/>
      <c r="E100" s="88"/>
      <c r="F100" s="86" t="s">
        <v>147</v>
      </c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8"/>
      <c r="X100" s="107"/>
      <c r="Y100" s="108"/>
      <c r="Z100" s="108"/>
      <c r="AA100" s="108"/>
      <c r="AB100" s="109"/>
      <c r="AC100" s="107"/>
      <c r="AD100" s="108"/>
      <c r="AE100" s="108"/>
      <c r="AF100" s="108"/>
      <c r="AG100" s="109"/>
      <c r="AH100" s="103"/>
      <c r="AI100" s="103"/>
      <c r="AJ100" s="103"/>
      <c r="AK100" s="103"/>
      <c r="AL100" s="103"/>
      <c r="AM100" s="103">
        <f>IF(ISNUMBER(X100),X100,0)+IF(ISNUMBER(AC100),AC100,0)</f>
        <v>0</v>
      </c>
      <c r="AN100" s="103"/>
      <c r="AO100" s="103"/>
      <c r="AP100" s="103"/>
      <c r="AQ100" s="103"/>
      <c r="AR100" s="103"/>
      <c r="AS100" s="103"/>
      <c r="AT100" s="103"/>
      <c r="AU100" s="103"/>
      <c r="AV100" s="103"/>
      <c r="AW100" s="103"/>
      <c r="AX100" s="103"/>
      <c r="AY100" s="103"/>
      <c r="AZ100" s="103"/>
      <c r="BA100" s="103"/>
      <c r="BB100" s="103"/>
      <c r="BC100" s="103"/>
      <c r="BD100" s="103"/>
      <c r="BE100" s="103"/>
      <c r="BF100" s="103"/>
      <c r="BG100" s="103">
        <f>IF(ISNUMBER(AR100),AR100,0)+IF(ISNUMBER(AW100),AW100,0)</f>
        <v>0</v>
      </c>
      <c r="BH100" s="103"/>
      <c r="BI100" s="103"/>
      <c r="BJ100" s="103"/>
      <c r="BK100" s="103"/>
      <c r="CA100" s="6" t="s">
        <v>32</v>
      </c>
    </row>
    <row r="103" spans="1:79" ht="14.25" customHeight="1" x14ac:dyDescent="0.2">
      <c r="A103" s="29" t="s">
        <v>120</v>
      </c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</row>
    <row r="104" spans="1:79" ht="14.25" customHeight="1" x14ac:dyDescent="0.2">
      <c r="A104" s="29" t="s">
        <v>256</v>
      </c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</row>
    <row r="105" spans="1:79" ht="15" customHeight="1" x14ac:dyDescent="0.2">
      <c r="A105" s="44" t="s">
        <v>242</v>
      </c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4"/>
      <c r="BQ105" s="44"/>
      <c r="BR105" s="44"/>
      <c r="BS105" s="44"/>
      <c r="BT105" s="44"/>
      <c r="BU105" s="44"/>
      <c r="BV105" s="44"/>
      <c r="BW105" s="44"/>
      <c r="BX105" s="44"/>
      <c r="BY105" s="44"/>
    </row>
    <row r="106" spans="1:79" ht="23.1" customHeight="1" x14ac:dyDescent="0.2">
      <c r="A106" s="54" t="s">
        <v>6</v>
      </c>
      <c r="B106" s="55"/>
      <c r="C106" s="55"/>
      <c r="D106" s="54" t="s">
        <v>121</v>
      </c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6"/>
      <c r="U106" s="36" t="s">
        <v>243</v>
      </c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8"/>
      <c r="AN106" s="36" t="s">
        <v>246</v>
      </c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8"/>
      <c r="BG106" s="27" t="s">
        <v>253</v>
      </c>
      <c r="BH106" s="27"/>
      <c r="BI106" s="27"/>
      <c r="BJ106" s="27"/>
      <c r="BK106" s="27"/>
      <c r="BL106" s="27"/>
      <c r="BM106" s="27"/>
      <c r="BN106" s="27"/>
      <c r="BO106" s="27"/>
      <c r="BP106" s="27"/>
      <c r="BQ106" s="27"/>
      <c r="BR106" s="27"/>
      <c r="BS106" s="27"/>
      <c r="BT106" s="27"/>
      <c r="BU106" s="27"/>
      <c r="BV106" s="27"/>
      <c r="BW106" s="27"/>
      <c r="BX106" s="27"/>
      <c r="BY106" s="27"/>
    </row>
    <row r="107" spans="1:79" ht="52.5" customHeight="1" x14ac:dyDescent="12.75">
      <c r="A107" s="57"/>
      <c r="B107" s="58"/>
      <c r="C107" s="58"/>
      <c r="D107" s="57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9"/>
      <c r="U107" s="36" t="s">
        <v>4</v>
      </c>
      <c r="V107" s="37"/>
      <c r="W107" s="37"/>
      <c r="X107" s="37"/>
      <c r="Y107" s="38"/>
      <c r="Z107" s="36" t="s">
        <v>3</v>
      </c>
      <c r="AA107" s="37"/>
      <c r="AB107" s="37"/>
      <c r="AC107" s="37"/>
      <c r="AD107" s="38"/>
      <c r="AE107" s="51" t="s">
        <v>116</v>
      </c>
      <c r="AF107" s="52"/>
      <c r="AG107" s="52"/>
      <c r="AH107" s="53"/>
      <c r="AI107" s="36" t="s">
        <v>5</v>
      </c>
      <c r="AJ107" s="37"/>
      <c r="AK107" s="37"/>
      <c r="AL107" s="37"/>
      <c r="AM107" s="38"/>
      <c r="AN107" s="36" t="s">
        <v>4</v>
      </c>
      <c r="AO107" s="37"/>
      <c r="AP107" s="37"/>
      <c r="AQ107" s="37"/>
      <c r="AR107" s="38"/>
      <c r="AS107" s="36" t="s">
        <v>3</v>
      </c>
      <c r="AT107" s="37"/>
      <c r="AU107" s="37"/>
      <c r="AV107" s="37"/>
      <c r="AW107" s="38"/>
      <c r="AX107" s="51" t="s">
        <v>116</v>
      </c>
      <c r="AY107" s="52"/>
      <c r="AZ107" s="52"/>
      <c r="BA107" s="53"/>
      <c r="BB107" s="36" t="s">
        <v>96</v>
      </c>
      <c r="BC107" s="37"/>
      <c r="BD107" s="37"/>
      <c r="BE107" s="37"/>
      <c r="BF107" s="38"/>
      <c r="BG107" s="36" t="s">
        <v>4</v>
      </c>
      <c r="BH107" s="37"/>
      <c r="BI107" s="37"/>
      <c r="BJ107" s="37"/>
      <c r="BK107" s="38"/>
      <c r="BL107" s="27" t="s">
        <v>3</v>
      </c>
      <c r="BM107" s="27"/>
      <c r="BN107" s="27"/>
      <c r="BO107" s="27"/>
      <c r="BP107" s="27"/>
      <c r="BQ107" s="74" t="s">
        <v>116</v>
      </c>
      <c r="BR107" s="74"/>
      <c r="BS107" s="74"/>
      <c r="BT107" s="74"/>
      <c r="BU107" s="36" t="s">
        <v>97</v>
      </c>
      <c r="BV107" s="37"/>
      <c r="BW107" s="37"/>
      <c r="BX107" s="37"/>
      <c r="BY107" s="38"/>
    </row>
    <row r="108" spans="1:79" ht="15" customHeight="1" x14ac:dyDescent="0.2">
      <c r="A108" s="36">
        <v>1</v>
      </c>
      <c r="B108" s="37"/>
      <c r="C108" s="37"/>
      <c r="D108" s="36">
        <v>2</v>
      </c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8"/>
      <c r="U108" s="36">
        <v>3</v>
      </c>
      <c r="V108" s="37"/>
      <c r="W108" s="37"/>
      <c r="X108" s="37"/>
      <c r="Y108" s="38"/>
      <c r="Z108" s="36">
        <v>4</v>
      </c>
      <c r="AA108" s="37"/>
      <c r="AB108" s="37"/>
      <c r="AC108" s="37"/>
      <c r="AD108" s="38"/>
      <c r="AE108" s="36">
        <v>5</v>
      </c>
      <c r="AF108" s="37"/>
      <c r="AG108" s="37"/>
      <c r="AH108" s="38"/>
      <c r="AI108" s="36">
        <v>6</v>
      </c>
      <c r="AJ108" s="37"/>
      <c r="AK108" s="37"/>
      <c r="AL108" s="37"/>
      <c r="AM108" s="38"/>
      <c r="AN108" s="36">
        <v>7</v>
      </c>
      <c r="AO108" s="37"/>
      <c r="AP108" s="37"/>
      <c r="AQ108" s="37"/>
      <c r="AR108" s="38"/>
      <c r="AS108" s="36">
        <v>8</v>
      </c>
      <c r="AT108" s="37"/>
      <c r="AU108" s="37"/>
      <c r="AV108" s="37"/>
      <c r="AW108" s="38"/>
      <c r="AX108" s="27">
        <v>9</v>
      </c>
      <c r="AY108" s="27"/>
      <c r="AZ108" s="27"/>
      <c r="BA108" s="27"/>
      <c r="BB108" s="36">
        <v>10</v>
      </c>
      <c r="BC108" s="37"/>
      <c r="BD108" s="37"/>
      <c r="BE108" s="37"/>
      <c r="BF108" s="38"/>
      <c r="BG108" s="36">
        <v>11</v>
      </c>
      <c r="BH108" s="37"/>
      <c r="BI108" s="37"/>
      <c r="BJ108" s="37"/>
      <c r="BK108" s="38"/>
      <c r="BL108" s="27">
        <v>12</v>
      </c>
      <c r="BM108" s="27"/>
      <c r="BN108" s="27"/>
      <c r="BO108" s="27"/>
      <c r="BP108" s="27"/>
      <c r="BQ108" s="36">
        <v>13</v>
      </c>
      <c r="BR108" s="37"/>
      <c r="BS108" s="37"/>
      <c r="BT108" s="38"/>
      <c r="BU108" s="36">
        <v>14</v>
      </c>
      <c r="BV108" s="37"/>
      <c r="BW108" s="37"/>
      <c r="BX108" s="37"/>
      <c r="BY108" s="38"/>
    </row>
    <row r="109" spans="1:79" s="1" customFormat="1" ht="14.25" hidden="1" customHeight="1" x14ac:dyDescent="0.2">
      <c r="A109" s="39" t="s">
        <v>69</v>
      </c>
      <c r="B109" s="40"/>
      <c r="C109" s="40"/>
      <c r="D109" s="39" t="s">
        <v>57</v>
      </c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1"/>
      <c r="U109" s="26" t="s">
        <v>65</v>
      </c>
      <c r="V109" s="26"/>
      <c r="W109" s="26"/>
      <c r="X109" s="26"/>
      <c r="Y109" s="26"/>
      <c r="Z109" s="26" t="s">
        <v>66</v>
      </c>
      <c r="AA109" s="26"/>
      <c r="AB109" s="26"/>
      <c r="AC109" s="26"/>
      <c r="AD109" s="26"/>
      <c r="AE109" s="26" t="s">
        <v>91</v>
      </c>
      <c r="AF109" s="26"/>
      <c r="AG109" s="26"/>
      <c r="AH109" s="26"/>
      <c r="AI109" s="50" t="s">
        <v>170</v>
      </c>
      <c r="AJ109" s="50"/>
      <c r="AK109" s="50"/>
      <c r="AL109" s="50"/>
      <c r="AM109" s="50"/>
      <c r="AN109" s="26" t="s">
        <v>67</v>
      </c>
      <c r="AO109" s="26"/>
      <c r="AP109" s="26"/>
      <c r="AQ109" s="26"/>
      <c r="AR109" s="26"/>
      <c r="AS109" s="26" t="s">
        <v>68</v>
      </c>
      <c r="AT109" s="26"/>
      <c r="AU109" s="26"/>
      <c r="AV109" s="26"/>
      <c r="AW109" s="26"/>
      <c r="AX109" s="26" t="s">
        <v>92</v>
      </c>
      <c r="AY109" s="26"/>
      <c r="AZ109" s="26"/>
      <c r="BA109" s="26"/>
      <c r="BB109" s="50" t="s">
        <v>170</v>
      </c>
      <c r="BC109" s="50"/>
      <c r="BD109" s="50"/>
      <c r="BE109" s="50"/>
      <c r="BF109" s="50"/>
      <c r="BG109" s="26" t="s">
        <v>58</v>
      </c>
      <c r="BH109" s="26"/>
      <c r="BI109" s="26"/>
      <c r="BJ109" s="26"/>
      <c r="BK109" s="26"/>
      <c r="BL109" s="26" t="s">
        <v>59</v>
      </c>
      <c r="BM109" s="26"/>
      <c r="BN109" s="26"/>
      <c r="BO109" s="26"/>
      <c r="BP109" s="26"/>
      <c r="BQ109" s="26" t="s">
        <v>93</v>
      </c>
      <c r="BR109" s="26"/>
      <c r="BS109" s="26"/>
      <c r="BT109" s="26"/>
      <c r="BU109" s="50" t="s">
        <v>170</v>
      </c>
      <c r="BV109" s="50"/>
      <c r="BW109" s="50"/>
      <c r="BX109" s="50"/>
      <c r="BY109" s="50"/>
      <c r="CA109" t="s">
        <v>33</v>
      </c>
    </row>
    <row r="110" spans="1:79" s="99" customFormat="1" ht="12.75" customHeight="1" x14ac:dyDescent="0.2">
      <c r="A110" s="89">
        <v>1</v>
      </c>
      <c r="B110" s="90"/>
      <c r="C110" s="90"/>
      <c r="D110" s="92" t="s">
        <v>187</v>
      </c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4"/>
      <c r="U110" s="96">
        <v>668449</v>
      </c>
      <c r="V110" s="97"/>
      <c r="W110" s="97"/>
      <c r="X110" s="97"/>
      <c r="Y110" s="98"/>
      <c r="Z110" s="96">
        <v>0</v>
      </c>
      <c r="AA110" s="97"/>
      <c r="AB110" s="97"/>
      <c r="AC110" s="97"/>
      <c r="AD110" s="98"/>
      <c r="AE110" s="96">
        <v>0</v>
      </c>
      <c r="AF110" s="97"/>
      <c r="AG110" s="97"/>
      <c r="AH110" s="98"/>
      <c r="AI110" s="96">
        <f>IF(ISNUMBER(U110),U110,0)+IF(ISNUMBER(Z110),Z110,0)</f>
        <v>668449</v>
      </c>
      <c r="AJ110" s="97"/>
      <c r="AK110" s="97"/>
      <c r="AL110" s="97"/>
      <c r="AM110" s="98"/>
      <c r="AN110" s="96">
        <v>1013840</v>
      </c>
      <c r="AO110" s="97"/>
      <c r="AP110" s="97"/>
      <c r="AQ110" s="97"/>
      <c r="AR110" s="98"/>
      <c r="AS110" s="96">
        <v>0</v>
      </c>
      <c r="AT110" s="97"/>
      <c r="AU110" s="97"/>
      <c r="AV110" s="97"/>
      <c r="AW110" s="98"/>
      <c r="AX110" s="96">
        <v>0</v>
      </c>
      <c r="AY110" s="97"/>
      <c r="AZ110" s="97"/>
      <c r="BA110" s="98"/>
      <c r="BB110" s="96">
        <f>IF(ISNUMBER(AN110),AN110,0)+IF(ISNUMBER(AS110),AS110,0)</f>
        <v>1013840</v>
      </c>
      <c r="BC110" s="97"/>
      <c r="BD110" s="97"/>
      <c r="BE110" s="97"/>
      <c r="BF110" s="98"/>
      <c r="BG110" s="96">
        <v>1236411</v>
      </c>
      <c r="BH110" s="97"/>
      <c r="BI110" s="97"/>
      <c r="BJ110" s="97"/>
      <c r="BK110" s="98"/>
      <c r="BL110" s="96">
        <v>0</v>
      </c>
      <c r="BM110" s="97"/>
      <c r="BN110" s="97"/>
      <c r="BO110" s="97"/>
      <c r="BP110" s="98"/>
      <c r="BQ110" s="96">
        <v>0</v>
      </c>
      <c r="BR110" s="97"/>
      <c r="BS110" s="97"/>
      <c r="BT110" s="98"/>
      <c r="BU110" s="96">
        <f>IF(ISNUMBER(BG110),BG110,0)+IF(ISNUMBER(BL110),BL110,0)</f>
        <v>1236411</v>
      </c>
      <c r="BV110" s="97"/>
      <c r="BW110" s="97"/>
      <c r="BX110" s="97"/>
      <c r="BY110" s="98"/>
      <c r="CA110" s="99" t="s">
        <v>34</v>
      </c>
    </row>
    <row r="111" spans="1:79" s="99" customFormat="1" ht="12.75" customHeight="1" x14ac:dyDescent="0.2">
      <c r="A111" s="89">
        <v>2</v>
      </c>
      <c r="B111" s="90"/>
      <c r="C111" s="90"/>
      <c r="D111" s="92" t="s">
        <v>188</v>
      </c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4"/>
      <c r="U111" s="96">
        <v>161089</v>
      </c>
      <c r="V111" s="97"/>
      <c r="W111" s="97"/>
      <c r="X111" s="97"/>
      <c r="Y111" s="98"/>
      <c r="Z111" s="96">
        <v>0</v>
      </c>
      <c r="AA111" s="97"/>
      <c r="AB111" s="97"/>
      <c r="AC111" s="97"/>
      <c r="AD111" s="98"/>
      <c r="AE111" s="96">
        <v>0</v>
      </c>
      <c r="AF111" s="97"/>
      <c r="AG111" s="97"/>
      <c r="AH111" s="98"/>
      <c r="AI111" s="96">
        <f>IF(ISNUMBER(U111),U111,0)+IF(ISNUMBER(Z111),Z111,0)</f>
        <v>161089</v>
      </c>
      <c r="AJ111" s="97"/>
      <c r="AK111" s="97"/>
      <c r="AL111" s="97"/>
      <c r="AM111" s="98"/>
      <c r="AN111" s="96">
        <v>270177</v>
      </c>
      <c r="AO111" s="97"/>
      <c r="AP111" s="97"/>
      <c r="AQ111" s="97"/>
      <c r="AR111" s="98"/>
      <c r="AS111" s="96">
        <v>0</v>
      </c>
      <c r="AT111" s="97"/>
      <c r="AU111" s="97"/>
      <c r="AV111" s="97"/>
      <c r="AW111" s="98"/>
      <c r="AX111" s="96">
        <v>0</v>
      </c>
      <c r="AY111" s="97"/>
      <c r="AZ111" s="97"/>
      <c r="BA111" s="98"/>
      <c r="BB111" s="96">
        <f>IF(ISNUMBER(AN111),AN111,0)+IF(ISNUMBER(AS111),AS111,0)</f>
        <v>270177</v>
      </c>
      <c r="BC111" s="97"/>
      <c r="BD111" s="97"/>
      <c r="BE111" s="97"/>
      <c r="BF111" s="98"/>
      <c r="BG111" s="96">
        <v>304503</v>
      </c>
      <c r="BH111" s="97"/>
      <c r="BI111" s="97"/>
      <c r="BJ111" s="97"/>
      <c r="BK111" s="98"/>
      <c r="BL111" s="96">
        <v>0</v>
      </c>
      <c r="BM111" s="97"/>
      <c r="BN111" s="97"/>
      <c r="BO111" s="97"/>
      <c r="BP111" s="98"/>
      <c r="BQ111" s="96">
        <v>0</v>
      </c>
      <c r="BR111" s="97"/>
      <c r="BS111" s="97"/>
      <c r="BT111" s="98"/>
      <c r="BU111" s="96">
        <f>IF(ISNUMBER(BG111),BG111,0)+IF(ISNUMBER(BL111),BL111,0)</f>
        <v>304503</v>
      </c>
      <c r="BV111" s="97"/>
      <c r="BW111" s="97"/>
      <c r="BX111" s="97"/>
      <c r="BY111" s="98"/>
    </row>
    <row r="112" spans="1:79" s="99" customFormat="1" ht="12.75" customHeight="1" x14ac:dyDescent="0.2">
      <c r="A112" s="89">
        <v>3</v>
      </c>
      <c r="B112" s="90"/>
      <c r="C112" s="90"/>
      <c r="D112" s="92" t="s">
        <v>189</v>
      </c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4"/>
      <c r="U112" s="96">
        <v>144471</v>
      </c>
      <c r="V112" s="97"/>
      <c r="W112" s="97"/>
      <c r="X112" s="97"/>
      <c r="Y112" s="98"/>
      <c r="Z112" s="96">
        <v>0</v>
      </c>
      <c r="AA112" s="97"/>
      <c r="AB112" s="97"/>
      <c r="AC112" s="97"/>
      <c r="AD112" s="98"/>
      <c r="AE112" s="96">
        <v>0</v>
      </c>
      <c r="AF112" s="97"/>
      <c r="AG112" s="97"/>
      <c r="AH112" s="98"/>
      <c r="AI112" s="96">
        <f>IF(ISNUMBER(U112),U112,0)+IF(ISNUMBER(Z112),Z112,0)</f>
        <v>144471</v>
      </c>
      <c r="AJ112" s="97"/>
      <c r="AK112" s="97"/>
      <c r="AL112" s="97"/>
      <c r="AM112" s="98"/>
      <c r="AN112" s="96">
        <v>3000</v>
      </c>
      <c r="AO112" s="97"/>
      <c r="AP112" s="97"/>
      <c r="AQ112" s="97"/>
      <c r="AR112" s="98"/>
      <c r="AS112" s="96">
        <v>10081</v>
      </c>
      <c r="AT112" s="97"/>
      <c r="AU112" s="97"/>
      <c r="AV112" s="97"/>
      <c r="AW112" s="98"/>
      <c r="AX112" s="96">
        <v>0</v>
      </c>
      <c r="AY112" s="97"/>
      <c r="AZ112" s="97"/>
      <c r="BA112" s="98"/>
      <c r="BB112" s="96">
        <f>IF(ISNUMBER(AN112),AN112,0)+IF(ISNUMBER(AS112),AS112,0)</f>
        <v>13081</v>
      </c>
      <c r="BC112" s="97"/>
      <c r="BD112" s="97"/>
      <c r="BE112" s="97"/>
      <c r="BF112" s="98"/>
      <c r="BG112" s="96">
        <v>198005</v>
      </c>
      <c r="BH112" s="97"/>
      <c r="BI112" s="97"/>
      <c r="BJ112" s="97"/>
      <c r="BK112" s="98"/>
      <c r="BL112" s="96">
        <v>0</v>
      </c>
      <c r="BM112" s="97"/>
      <c r="BN112" s="97"/>
      <c r="BO112" s="97"/>
      <c r="BP112" s="98"/>
      <c r="BQ112" s="96">
        <v>0</v>
      </c>
      <c r="BR112" s="97"/>
      <c r="BS112" s="97"/>
      <c r="BT112" s="98"/>
      <c r="BU112" s="96">
        <f>IF(ISNUMBER(BG112),BG112,0)+IF(ISNUMBER(BL112),BL112,0)</f>
        <v>198005</v>
      </c>
      <c r="BV112" s="97"/>
      <c r="BW112" s="97"/>
      <c r="BX112" s="97"/>
      <c r="BY112" s="98"/>
    </row>
    <row r="113" spans="1:77" s="99" customFormat="1" ht="12.75" customHeight="1" x14ac:dyDescent="0.2">
      <c r="A113" s="89">
        <v>4</v>
      </c>
      <c r="B113" s="90"/>
      <c r="C113" s="90"/>
      <c r="D113" s="92" t="s">
        <v>190</v>
      </c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4"/>
      <c r="U113" s="96">
        <v>287821</v>
      </c>
      <c r="V113" s="97"/>
      <c r="W113" s="97"/>
      <c r="X113" s="97"/>
      <c r="Y113" s="98"/>
      <c r="Z113" s="96">
        <v>0</v>
      </c>
      <c r="AA113" s="97"/>
      <c r="AB113" s="97"/>
      <c r="AC113" s="97"/>
      <c r="AD113" s="98"/>
      <c r="AE113" s="96">
        <v>0</v>
      </c>
      <c r="AF113" s="97"/>
      <c r="AG113" s="97"/>
      <c r="AH113" s="98"/>
      <c r="AI113" s="96">
        <f>IF(ISNUMBER(U113),U113,0)+IF(ISNUMBER(Z113),Z113,0)</f>
        <v>287821</v>
      </c>
      <c r="AJ113" s="97"/>
      <c r="AK113" s="97"/>
      <c r="AL113" s="97"/>
      <c r="AM113" s="98"/>
      <c r="AN113" s="96">
        <v>61350</v>
      </c>
      <c r="AO113" s="97"/>
      <c r="AP113" s="97"/>
      <c r="AQ113" s="97"/>
      <c r="AR113" s="98"/>
      <c r="AS113" s="96">
        <v>0</v>
      </c>
      <c r="AT113" s="97"/>
      <c r="AU113" s="97"/>
      <c r="AV113" s="97"/>
      <c r="AW113" s="98"/>
      <c r="AX113" s="96">
        <v>0</v>
      </c>
      <c r="AY113" s="97"/>
      <c r="AZ113" s="97"/>
      <c r="BA113" s="98"/>
      <c r="BB113" s="96">
        <f>IF(ISNUMBER(AN113),AN113,0)+IF(ISNUMBER(AS113),AS113,0)</f>
        <v>61350</v>
      </c>
      <c r="BC113" s="97"/>
      <c r="BD113" s="97"/>
      <c r="BE113" s="97"/>
      <c r="BF113" s="98"/>
      <c r="BG113" s="96">
        <v>17500</v>
      </c>
      <c r="BH113" s="97"/>
      <c r="BI113" s="97"/>
      <c r="BJ113" s="97"/>
      <c r="BK113" s="98"/>
      <c r="BL113" s="96">
        <v>0</v>
      </c>
      <c r="BM113" s="97"/>
      <c r="BN113" s="97"/>
      <c r="BO113" s="97"/>
      <c r="BP113" s="98"/>
      <c r="BQ113" s="96">
        <v>0</v>
      </c>
      <c r="BR113" s="97"/>
      <c r="BS113" s="97"/>
      <c r="BT113" s="98"/>
      <c r="BU113" s="96">
        <f>IF(ISNUMBER(BG113),BG113,0)+IF(ISNUMBER(BL113),BL113,0)</f>
        <v>17500</v>
      </c>
      <c r="BV113" s="97"/>
      <c r="BW113" s="97"/>
      <c r="BX113" s="97"/>
      <c r="BY113" s="98"/>
    </row>
    <row r="114" spans="1:77" s="99" customFormat="1" ht="12.75" customHeight="1" x14ac:dyDescent="0.2">
      <c r="A114" s="89">
        <v>5</v>
      </c>
      <c r="B114" s="90"/>
      <c r="C114" s="90"/>
      <c r="D114" s="92" t="s">
        <v>191</v>
      </c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4"/>
      <c r="U114" s="96">
        <v>0</v>
      </c>
      <c r="V114" s="97"/>
      <c r="W114" s="97"/>
      <c r="X114" s="97"/>
      <c r="Y114" s="98"/>
      <c r="Z114" s="96">
        <v>0</v>
      </c>
      <c r="AA114" s="97"/>
      <c r="AB114" s="97"/>
      <c r="AC114" s="97"/>
      <c r="AD114" s="98"/>
      <c r="AE114" s="96">
        <v>0</v>
      </c>
      <c r="AF114" s="97"/>
      <c r="AG114" s="97"/>
      <c r="AH114" s="98"/>
      <c r="AI114" s="96">
        <f>IF(ISNUMBER(U114),U114,0)+IF(ISNUMBER(Z114),Z114,0)</f>
        <v>0</v>
      </c>
      <c r="AJ114" s="97"/>
      <c r="AK114" s="97"/>
      <c r="AL114" s="97"/>
      <c r="AM114" s="98"/>
      <c r="AN114" s="96">
        <v>0</v>
      </c>
      <c r="AO114" s="97"/>
      <c r="AP114" s="97"/>
      <c r="AQ114" s="97"/>
      <c r="AR114" s="98"/>
      <c r="AS114" s="96">
        <v>0</v>
      </c>
      <c r="AT114" s="97"/>
      <c r="AU114" s="97"/>
      <c r="AV114" s="97"/>
      <c r="AW114" s="98"/>
      <c r="AX114" s="96">
        <v>0</v>
      </c>
      <c r="AY114" s="97"/>
      <c r="AZ114" s="97"/>
      <c r="BA114" s="98"/>
      <c r="BB114" s="96">
        <f>IF(ISNUMBER(AN114),AN114,0)+IF(ISNUMBER(AS114),AS114,0)</f>
        <v>0</v>
      </c>
      <c r="BC114" s="97"/>
      <c r="BD114" s="97"/>
      <c r="BE114" s="97"/>
      <c r="BF114" s="98"/>
      <c r="BG114" s="96">
        <v>2000</v>
      </c>
      <c r="BH114" s="97"/>
      <c r="BI114" s="97"/>
      <c r="BJ114" s="97"/>
      <c r="BK114" s="98"/>
      <c r="BL114" s="96">
        <v>0</v>
      </c>
      <c r="BM114" s="97"/>
      <c r="BN114" s="97"/>
      <c r="BO114" s="97"/>
      <c r="BP114" s="98"/>
      <c r="BQ114" s="96">
        <v>0</v>
      </c>
      <c r="BR114" s="97"/>
      <c r="BS114" s="97"/>
      <c r="BT114" s="98"/>
      <c r="BU114" s="96">
        <f>IF(ISNUMBER(BG114),BG114,0)+IF(ISNUMBER(BL114),BL114,0)</f>
        <v>2000</v>
      </c>
      <c r="BV114" s="97"/>
      <c r="BW114" s="97"/>
      <c r="BX114" s="97"/>
      <c r="BY114" s="98"/>
    </row>
    <row r="115" spans="1:77" s="99" customFormat="1" ht="12.75" customHeight="1" x14ac:dyDescent="0.2">
      <c r="A115" s="89">
        <v>6</v>
      </c>
      <c r="B115" s="90"/>
      <c r="C115" s="90"/>
      <c r="D115" s="92" t="s">
        <v>192</v>
      </c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4"/>
      <c r="U115" s="96">
        <v>72614</v>
      </c>
      <c r="V115" s="97"/>
      <c r="W115" s="97"/>
      <c r="X115" s="97"/>
      <c r="Y115" s="98"/>
      <c r="Z115" s="96">
        <v>0</v>
      </c>
      <c r="AA115" s="97"/>
      <c r="AB115" s="97"/>
      <c r="AC115" s="97"/>
      <c r="AD115" s="98"/>
      <c r="AE115" s="96">
        <v>0</v>
      </c>
      <c r="AF115" s="97"/>
      <c r="AG115" s="97"/>
      <c r="AH115" s="98"/>
      <c r="AI115" s="96">
        <f>IF(ISNUMBER(U115),U115,0)+IF(ISNUMBER(Z115),Z115,0)</f>
        <v>72614</v>
      </c>
      <c r="AJ115" s="97"/>
      <c r="AK115" s="97"/>
      <c r="AL115" s="97"/>
      <c r="AM115" s="98"/>
      <c r="AN115" s="96">
        <v>86997</v>
      </c>
      <c r="AO115" s="97"/>
      <c r="AP115" s="97"/>
      <c r="AQ115" s="97"/>
      <c r="AR115" s="98"/>
      <c r="AS115" s="96">
        <v>0</v>
      </c>
      <c r="AT115" s="97"/>
      <c r="AU115" s="97"/>
      <c r="AV115" s="97"/>
      <c r="AW115" s="98"/>
      <c r="AX115" s="96">
        <v>0</v>
      </c>
      <c r="AY115" s="97"/>
      <c r="AZ115" s="97"/>
      <c r="BA115" s="98"/>
      <c r="BB115" s="96">
        <f>IF(ISNUMBER(AN115),AN115,0)+IF(ISNUMBER(AS115),AS115,0)</f>
        <v>86997</v>
      </c>
      <c r="BC115" s="97"/>
      <c r="BD115" s="97"/>
      <c r="BE115" s="97"/>
      <c r="BF115" s="98"/>
      <c r="BG115" s="96">
        <v>229547</v>
      </c>
      <c r="BH115" s="97"/>
      <c r="BI115" s="97"/>
      <c r="BJ115" s="97"/>
      <c r="BK115" s="98"/>
      <c r="BL115" s="96">
        <v>0</v>
      </c>
      <c r="BM115" s="97"/>
      <c r="BN115" s="97"/>
      <c r="BO115" s="97"/>
      <c r="BP115" s="98"/>
      <c r="BQ115" s="96">
        <v>0</v>
      </c>
      <c r="BR115" s="97"/>
      <c r="BS115" s="97"/>
      <c r="BT115" s="98"/>
      <c r="BU115" s="96">
        <f>IF(ISNUMBER(BG115),BG115,0)+IF(ISNUMBER(BL115),BL115,0)</f>
        <v>229547</v>
      </c>
      <c r="BV115" s="97"/>
      <c r="BW115" s="97"/>
      <c r="BX115" s="97"/>
      <c r="BY115" s="98"/>
    </row>
    <row r="116" spans="1:77" s="99" customFormat="1" ht="12.75" customHeight="1" x14ac:dyDescent="0.2">
      <c r="A116" s="89">
        <v>7</v>
      </c>
      <c r="B116" s="90"/>
      <c r="C116" s="90"/>
      <c r="D116" s="92" t="s">
        <v>193</v>
      </c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4"/>
      <c r="U116" s="96">
        <v>0</v>
      </c>
      <c r="V116" s="97"/>
      <c r="W116" s="97"/>
      <c r="X116" s="97"/>
      <c r="Y116" s="98"/>
      <c r="Z116" s="96">
        <v>0</v>
      </c>
      <c r="AA116" s="97"/>
      <c r="AB116" s="97"/>
      <c r="AC116" s="97"/>
      <c r="AD116" s="98"/>
      <c r="AE116" s="96">
        <v>0</v>
      </c>
      <c r="AF116" s="97"/>
      <c r="AG116" s="97"/>
      <c r="AH116" s="98"/>
      <c r="AI116" s="96">
        <f>IF(ISNUMBER(U116),U116,0)+IF(ISNUMBER(Z116),Z116,0)</f>
        <v>0</v>
      </c>
      <c r="AJ116" s="97"/>
      <c r="AK116" s="97"/>
      <c r="AL116" s="97"/>
      <c r="AM116" s="98"/>
      <c r="AN116" s="96">
        <v>56830</v>
      </c>
      <c r="AO116" s="97"/>
      <c r="AP116" s="97"/>
      <c r="AQ116" s="97"/>
      <c r="AR116" s="98"/>
      <c r="AS116" s="96">
        <v>0</v>
      </c>
      <c r="AT116" s="97"/>
      <c r="AU116" s="97"/>
      <c r="AV116" s="97"/>
      <c r="AW116" s="98"/>
      <c r="AX116" s="96">
        <v>0</v>
      </c>
      <c r="AY116" s="97"/>
      <c r="AZ116" s="97"/>
      <c r="BA116" s="98"/>
      <c r="BB116" s="96">
        <f>IF(ISNUMBER(AN116),AN116,0)+IF(ISNUMBER(AS116),AS116,0)</f>
        <v>56830</v>
      </c>
      <c r="BC116" s="97"/>
      <c r="BD116" s="97"/>
      <c r="BE116" s="97"/>
      <c r="BF116" s="98"/>
      <c r="BG116" s="96">
        <v>0</v>
      </c>
      <c r="BH116" s="97"/>
      <c r="BI116" s="97"/>
      <c r="BJ116" s="97"/>
      <c r="BK116" s="98"/>
      <c r="BL116" s="96">
        <v>0</v>
      </c>
      <c r="BM116" s="97"/>
      <c r="BN116" s="97"/>
      <c r="BO116" s="97"/>
      <c r="BP116" s="98"/>
      <c r="BQ116" s="96">
        <v>0</v>
      </c>
      <c r="BR116" s="97"/>
      <c r="BS116" s="97"/>
      <c r="BT116" s="98"/>
      <c r="BU116" s="96">
        <f>IF(ISNUMBER(BG116),BG116,0)+IF(ISNUMBER(BL116),BL116,0)</f>
        <v>0</v>
      </c>
      <c r="BV116" s="97"/>
      <c r="BW116" s="97"/>
      <c r="BX116" s="97"/>
      <c r="BY116" s="98"/>
    </row>
    <row r="117" spans="1:77" s="99" customFormat="1" ht="25.5" customHeight="1" x14ac:dyDescent="0.2">
      <c r="A117" s="89">
        <v>8</v>
      </c>
      <c r="B117" s="90"/>
      <c r="C117" s="90"/>
      <c r="D117" s="92" t="s">
        <v>194</v>
      </c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4"/>
      <c r="U117" s="96">
        <v>149600</v>
      </c>
      <c r="V117" s="97"/>
      <c r="W117" s="97"/>
      <c r="X117" s="97"/>
      <c r="Y117" s="98"/>
      <c r="Z117" s="96">
        <v>0</v>
      </c>
      <c r="AA117" s="97"/>
      <c r="AB117" s="97"/>
      <c r="AC117" s="97"/>
      <c r="AD117" s="98"/>
      <c r="AE117" s="96">
        <v>0</v>
      </c>
      <c r="AF117" s="97"/>
      <c r="AG117" s="97"/>
      <c r="AH117" s="98"/>
      <c r="AI117" s="96">
        <f>IF(ISNUMBER(U117),U117,0)+IF(ISNUMBER(Z117),Z117,0)</f>
        <v>149600</v>
      </c>
      <c r="AJ117" s="97"/>
      <c r="AK117" s="97"/>
      <c r="AL117" s="97"/>
      <c r="AM117" s="98"/>
      <c r="AN117" s="96">
        <v>168000</v>
      </c>
      <c r="AO117" s="97"/>
      <c r="AP117" s="97"/>
      <c r="AQ117" s="97"/>
      <c r="AR117" s="98"/>
      <c r="AS117" s="96">
        <v>0</v>
      </c>
      <c r="AT117" s="97"/>
      <c r="AU117" s="97"/>
      <c r="AV117" s="97"/>
      <c r="AW117" s="98"/>
      <c r="AX117" s="96">
        <v>0</v>
      </c>
      <c r="AY117" s="97"/>
      <c r="AZ117" s="97"/>
      <c r="BA117" s="98"/>
      <c r="BB117" s="96">
        <f>IF(ISNUMBER(AN117),AN117,0)+IF(ISNUMBER(AS117),AS117,0)</f>
        <v>168000</v>
      </c>
      <c r="BC117" s="97"/>
      <c r="BD117" s="97"/>
      <c r="BE117" s="97"/>
      <c r="BF117" s="98"/>
      <c r="BG117" s="96">
        <v>360000</v>
      </c>
      <c r="BH117" s="97"/>
      <c r="BI117" s="97"/>
      <c r="BJ117" s="97"/>
      <c r="BK117" s="98"/>
      <c r="BL117" s="96">
        <v>0</v>
      </c>
      <c r="BM117" s="97"/>
      <c r="BN117" s="97"/>
      <c r="BO117" s="97"/>
      <c r="BP117" s="98"/>
      <c r="BQ117" s="96">
        <v>0</v>
      </c>
      <c r="BR117" s="97"/>
      <c r="BS117" s="97"/>
      <c r="BT117" s="98"/>
      <c r="BU117" s="96">
        <f>IF(ISNUMBER(BG117),BG117,0)+IF(ISNUMBER(BL117),BL117,0)</f>
        <v>360000</v>
      </c>
      <c r="BV117" s="97"/>
      <c r="BW117" s="97"/>
      <c r="BX117" s="97"/>
      <c r="BY117" s="98"/>
    </row>
    <row r="118" spans="1:77" s="99" customFormat="1" ht="38.25" customHeight="1" x14ac:dyDescent="0.2">
      <c r="A118" s="89">
        <v>9</v>
      </c>
      <c r="B118" s="90"/>
      <c r="C118" s="90"/>
      <c r="D118" s="92" t="s">
        <v>195</v>
      </c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4"/>
      <c r="U118" s="96">
        <v>2100</v>
      </c>
      <c r="V118" s="97"/>
      <c r="W118" s="97"/>
      <c r="X118" s="97"/>
      <c r="Y118" s="98"/>
      <c r="Z118" s="96">
        <v>0</v>
      </c>
      <c r="AA118" s="97"/>
      <c r="AB118" s="97"/>
      <c r="AC118" s="97"/>
      <c r="AD118" s="98"/>
      <c r="AE118" s="96">
        <v>0</v>
      </c>
      <c r="AF118" s="97"/>
      <c r="AG118" s="97"/>
      <c r="AH118" s="98"/>
      <c r="AI118" s="96">
        <f>IF(ISNUMBER(U118),U118,0)+IF(ISNUMBER(Z118),Z118,0)</f>
        <v>2100</v>
      </c>
      <c r="AJ118" s="97"/>
      <c r="AK118" s="97"/>
      <c r="AL118" s="97"/>
      <c r="AM118" s="98"/>
      <c r="AN118" s="96">
        <v>4000</v>
      </c>
      <c r="AO118" s="97"/>
      <c r="AP118" s="97"/>
      <c r="AQ118" s="97"/>
      <c r="AR118" s="98"/>
      <c r="AS118" s="96">
        <v>0</v>
      </c>
      <c r="AT118" s="97"/>
      <c r="AU118" s="97"/>
      <c r="AV118" s="97"/>
      <c r="AW118" s="98"/>
      <c r="AX118" s="96">
        <v>0</v>
      </c>
      <c r="AY118" s="97"/>
      <c r="AZ118" s="97"/>
      <c r="BA118" s="98"/>
      <c r="BB118" s="96">
        <f>IF(ISNUMBER(AN118),AN118,0)+IF(ISNUMBER(AS118),AS118,0)</f>
        <v>4000</v>
      </c>
      <c r="BC118" s="97"/>
      <c r="BD118" s="97"/>
      <c r="BE118" s="97"/>
      <c r="BF118" s="98"/>
      <c r="BG118" s="96">
        <v>5000</v>
      </c>
      <c r="BH118" s="97"/>
      <c r="BI118" s="97"/>
      <c r="BJ118" s="97"/>
      <c r="BK118" s="98"/>
      <c r="BL118" s="96">
        <v>0</v>
      </c>
      <c r="BM118" s="97"/>
      <c r="BN118" s="97"/>
      <c r="BO118" s="97"/>
      <c r="BP118" s="98"/>
      <c r="BQ118" s="96">
        <v>0</v>
      </c>
      <c r="BR118" s="97"/>
      <c r="BS118" s="97"/>
      <c r="BT118" s="98"/>
      <c r="BU118" s="96">
        <f>IF(ISNUMBER(BG118),BG118,0)+IF(ISNUMBER(BL118),BL118,0)</f>
        <v>5000</v>
      </c>
      <c r="BV118" s="97"/>
      <c r="BW118" s="97"/>
      <c r="BX118" s="97"/>
      <c r="BY118" s="98"/>
    </row>
    <row r="119" spans="1:77" s="99" customFormat="1" ht="12.75" customHeight="1" x14ac:dyDescent="0.2">
      <c r="A119" s="89">
        <v>10</v>
      </c>
      <c r="B119" s="90"/>
      <c r="C119" s="90"/>
      <c r="D119" s="92" t="s">
        <v>196</v>
      </c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4"/>
      <c r="U119" s="96">
        <v>0</v>
      </c>
      <c r="V119" s="97"/>
      <c r="W119" s="97"/>
      <c r="X119" s="97"/>
      <c r="Y119" s="98"/>
      <c r="Z119" s="96">
        <v>0</v>
      </c>
      <c r="AA119" s="97"/>
      <c r="AB119" s="97"/>
      <c r="AC119" s="97"/>
      <c r="AD119" s="98"/>
      <c r="AE119" s="96">
        <v>0</v>
      </c>
      <c r="AF119" s="97"/>
      <c r="AG119" s="97"/>
      <c r="AH119" s="98"/>
      <c r="AI119" s="96">
        <f>IF(ISNUMBER(U119),U119,0)+IF(ISNUMBER(Z119),Z119,0)</f>
        <v>0</v>
      </c>
      <c r="AJ119" s="97"/>
      <c r="AK119" s="97"/>
      <c r="AL119" s="97"/>
      <c r="AM119" s="98"/>
      <c r="AN119" s="96">
        <v>700</v>
      </c>
      <c r="AO119" s="97"/>
      <c r="AP119" s="97"/>
      <c r="AQ119" s="97"/>
      <c r="AR119" s="98"/>
      <c r="AS119" s="96">
        <v>0</v>
      </c>
      <c r="AT119" s="97"/>
      <c r="AU119" s="97"/>
      <c r="AV119" s="97"/>
      <c r="AW119" s="98"/>
      <c r="AX119" s="96">
        <v>0</v>
      </c>
      <c r="AY119" s="97"/>
      <c r="AZ119" s="97"/>
      <c r="BA119" s="98"/>
      <c r="BB119" s="96">
        <f>IF(ISNUMBER(AN119),AN119,0)+IF(ISNUMBER(AS119),AS119,0)</f>
        <v>700</v>
      </c>
      <c r="BC119" s="97"/>
      <c r="BD119" s="97"/>
      <c r="BE119" s="97"/>
      <c r="BF119" s="98"/>
      <c r="BG119" s="96">
        <v>550</v>
      </c>
      <c r="BH119" s="97"/>
      <c r="BI119" s="97"/>
      <c r="BJ119" s="97"/>
      <c r="BK119" s="98"/>
      <c r="BL119" s="96">
        <v>0</v>
      </c>
      <c r="BM119" s="97"/>
      <c r="BN119" s="97"/>
      <c r="BO119" s="97"/>
      <c r="BP119" s="98"/>
      <c r="BQ119" s="96">
        <v>0</v>
      </c>
      <c r="BR119" s="97"/>
      <c r="BS119" s="97"/>
      <c r="BT119" s="98"/>
      <c r="BU119" s="96">
        <f>IF(ISNUMBER(BG119),BG119,0)+IF(ISNUMBER(BL119),BL119,0)</f>
        <v>550</v>
      </c>
      <c r="BV119" s="97"/>
      <c r="BW119" s="97"/>
      <c r="BX119" s="97"/>
      <c r="BY119" s="98"/>
    </row>
    <row r="120" spans="1:77" s="99" customFormat="1" ht="25.5" customHeight="1" x14ac:dyDescent="0.2">
      <c r="A120" s="89">
        <v>11</v>
      </c>
      <c r="B120" s="90"/>
      <c r="C120" s="90"/>
      <c r="D120" s="92" t="s">
        <v>197</v>
      </c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4"/>
      <c r="U120" s="96">
        <v>0</v>
      </c>
      <c r="V120" s="97"/>
      <c r="W120" s="97"/>
      <c r="X120" s="97"/>
      <c r="Y120" s="98"/>
      <c r="Z120" s="96">
        <v>58000</v>
      </c>
      <c r="AA120" s="97"/>
      <c r="AB120" s="97"/>
      <c r="AC120" s="97"/>
      <c r="AD120" s="98"/>
      <c r="AE120" s="96">
        <v>0</v>
      </c>
      <c r="AF120" s="97"/>
      <c r="AG120" s="97"/>
      <c r="AH120" s="98"/>
      <c r="AI120" s="96">
        <f>IF(ISNUMBER(U120),U120,0)+IF(ISNUMBER(Z120),Z120,0)</f>
        <v>58000</v>
      </c>
      <c r="AJ120" s="97"/>
      <c r="AK120" s="97"/>
      <c r="AL120" s="97"/>
      <c r="AM120" s="98"/>
      <c r="AN120" s="96">
        <v>0</v>
      </c>
      <c r="AO120" s="97"/>
      <c r="AP120" s="97"/>
      <c r="AQ120" s="97"/>
      <c r="AR120" s="98"/>
      <c r="AS120" s="96">
        <v>0</v>
      </c>
      <c r="AT120" s="97"/>
      <c r="AU120" s="97"/>
      <c r="AV120" s="97"/>
      <c r="AW120" s="98"/>
      <c r="AX120" s="96">
        <v>0</v>
      </c>
      <c r="AY120" s="97"/>
      <c r="AZ120" s="97"/>
      <c r="BA120" s="98"/>
      <c r="BB120" s="96">
        <f>IF(ISNUMBER(AN120),AN120,0)+IF(ISNUMBER(AS120),AS120,0)</f>
        <v>0</v>
      </c>
      <c r="BC120" s="97"/>
      <c r="BD120" s="97"/>
      <c r="BE120" s="97"/>
      <c r="BF120" s="98"/>
      <c r="BG120" s="96">
        <v>0</v>
      </c>
      <c r="BH120" s="97"/>
      <c r="BI120" s="97"/>
      <c r="BJ120" s="97"/>
      <c r="BK120" s="98"/>
      <c r="BL120" s="96">
        <v>0</v>
      </c>
      <c r="BM120" s="97"/>
      <c r="BN120" s="97"/>
      <c r="BO120" s="97"/>
      <c r="BP120" s="98"/>
      <c r="BQ120" s="96">
        <v>0</v>
      </c>
      <c r="BR120" s="97"/>
      <c r="BS120" s="97"/>
      <c r="BT120" s="98"/>
      <c r="BU120" s="96">
        <f>IF(ISNUMBER(BG120),BG120,0)+IF(ISNUMBER(BL120),BL120,0)</f>
        <v>0</v>
      </c>
      <c r="BV120" s="97"/>
      <c r="BW120" s="97"/>
      <c r="BX120" s="97"/>
      <c r="BY120" s="98"/>
    </row>
    <row r="121" spans="1:77" s="99" customFormat="1" ht="12.75" customHeight="1" x14ac:dyDescent="0.2">
      <c r="A121" s="89">
        <v>12</v>
      </c>
      <c r="B121" s="90"/>
      <c r="C121" s="90"/>
      <c r="D121" s="92" t="s">
        <v>198</v>
      </c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4"/>
      <c r="U121" s="96">
        <v>7000</v>
      </c>
      <c r="V121" s="97"/>
      <c r="W121" s="97"/>
      <c r="X121" s="97"/>
      <c r="Y121" s="98"/>
      <c r="Z121" s="96">
        <v>0</v>
      </c>
      <c r="AA121" s="97"/>
      <c r="AB121" s="97"/>
      <c r="AC121" s="97"/>
      <c r="AD121" s="98"/>
      <c r="AE121" s="96">
        <v>0</v>
      </c>
      <c r="AF121" s="97"/>
      <c r="AG121" s="97"/>
      <c r="AH121" s="98"/>
      <c r="AI121" s="96">
        <f>IF(ISNUMBER(U121),U121,0)+IF(ISNUMBER(Z121),Z121,0)</f>
        <v>7000</v>
      </c>
      <c r="AJ121" s="97"/>
      <c r="AK121" s="97"/>
      <c r="AL121" s="97"/>
      <c r="AM121" s="98"/>
      <c r="AN121" s="96">
        <v>8100</v>
      </c>
      <c r="AO121" s="97"/>
      <c r="AP121" s="97"/>
      <c r="AQ121" s="97"/>
      <c r="AR121" s="98"/>
      <c r="AS121" s="96">
        <v>0</v>
      </c>
      <c r="AT121" s="97"/>
      <c r="AU121" s="97"/>
      <c r="AV121" s="97"/>
      <c r="AW121" s="98"/>
      <c r="AX121" s="96">
        <v>0</v>
      </c>
      <c r="AY121" s="97"/>
      <c r="AZ121" s="97"/>
      <c r="BA121" s="98"/>
      <c r="BB121" s="96">
        <f>IF(ISNUMBER(AN121),AN121,0)+IF(ISNUMBER(AS121),AS121,0)</f>
        <v>8100</v>
      </c>
      <c r="BC121" s="97"/>
      <c r="BD121" s="97"/>
      <c r="BE121" s="97"/>
      <c r="BF121" s="98"/>
      <c r="BG121" s="96">
        <v>12312</v>
      </c>
      <c r="BH121" s="97"/>
      <c r="BI121" s="97"/>
      <c r="BJ121" s="97"/>
      <c r="BK121" s="98"/>
      <c r="BL121" s="96">
        <v>0</v>
      </c>
      <c r="BM121" s="97"/>
      <c r="BN121" s="97"/>
      <c r="BO121" s="97"/>
      <c r="BP121" s="98"/>
      <c r="BQ121" s="96">
        <v>0</v>
      </c>
      <c r="BR121" s="97"/>
      <c r="BS121" s="97"/>
      <c r="BT121" s="98"/>
      <c r="BU121" s="96">
        <f>IF(ISNUMBER(BG121),BG121,0)+IF(ISNUMBER(BL121),BL121,0)</f>
        <v>12312</v>
      </c>
      <c r="BV121" s="97"/>
      <c r="BW121" s="97"/>
      <c r="BX121" s="97"/>
      <c r="BY121" s="98"/>
    </row>
    <row r="122" spans="1:77" s="6" customFormat="1" ht="12.75" customHeight="1" x14ac:dyDescent="0.2">
      <c r="A122" s="86"/>
      <c r="B122" s="87"/>
      <c r="C122" s="87"/>
      <c r="D122" s="100" t="s">
        <v>147</v>
      </c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2"/>
      <c r="U122" s="104">
        <v>1493144</v>
      </c>
      <c r="V122" s="105"/>
      <c r="W122" s="105"/>
      <c r="X122" s="105"/>
      <c r="Y122" s="106"/>
      <c r="Z122" s="104">
        <v>58000</v>
      </c>
      <c r="AA122" s="105"/>
      <c r="AB122" s="105"/>
      <c r="AC122" s="105"/>
      <c r="AD122" s="106"/>
      <c r="AE122" s="104">
        <v>0</v>
      </c>
      <c r="AF122" s="105"/>
      <c r="AG122" s="105"/>
      <c r="AH122" s="106"/>
      <c r="AI122" s="104">
        <f>IF(ISNUMBER(U122),U122,0)+IF(ISNUMBER(Z122),Z122,0)</f>
        <v>1551144</v>
      </c>
      <c r="AJ122" s="105"/>
      <c r="AK122" s="105"/>
      <c r="AL122" s="105"/>
      <c r="AM122" s="106"/>
      <c r="AN122" s="104">
        <v>1672994</v>
      </c>
      <c r="AO122" s="105"/>
      <c r="AP122" s="105"/>
      <c r="AQ122" s="105"/>
      <c r="AR122" s="106"/>
      <c r="AS122" s="104">
        <v>10081</v>
      </c>
      <c r="AT122" s="105"/>
      <c r="AU122" s="105"/>
      <c r="AV122" s="105"/>
      <c r="AW122" s="106"/>
      <c r="AX122" s="104">
        <v>0</v>
      </c>
      <c r="AY122" s="105"/>
      <c r="AZ122" s="105"/>
      <c r="BA122" s="106"/>
      <c r="BB122" s="104">
        <f>IF(ISNUMBER(AN122),AN122,0)+IF(ISNUMBER(AS122),AS122,0)</f>
        <v>1683075</v>
      </c>
      <c r="BC122" s="105"/>
      <c r="BD122" s="105"/>
      <c r="BE122" s="105"/>
      <c r="BF122" s="106"/>
      <c r="BG122" s="104">
        <v>2365828</v>
      </c>
      <c r="BH122" s="105"/>
      <c r="BI122" s="105"/>
      <c r="BJ122" s="105"/>
      <c r="BK122" s="106"/>
      <c r="BL122" s="104">
        <v>0</v>
      </c>
      <c r="BM122" s="105"/>
      <c r="BN122" s="105"/>
      <c r="BO122" s="105"/>
      <c r="BP122" s="106"/>
      <c r="BQ122" s="104">
        <v>0</v>
      </c>
      <c r="BR122" s="105"/>
      <c r="BS122" s="105"/>
      <c r="BT122" s="106"/>
      <c r="BU122" s="104">
        <f>IF(ISNUMBER(BG122),BG122,0)+IF(ISNUMBER(BL122),BL122,0)</f>
        <v>2365828</v>
      </c>
      <c r="BV122" s="105"/>
      <c r="BW122" s="105"/>
      <c r="BX122" s="105"/>
      <c r="BY122" s="106"/>
    </row>
    <row r="124" spans="1:77" ht="14.25" customHeight="1" x14ac:dyDescent="12.75">
      <c r="A124" s="29" t="s">
        <v>272</v>
      </c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</row>
    <row r="125" spans="1:77" ht="15" customHeight="1" x14ac:dyDescent="12.75">
      <c r="A125" s="75" t="s">
        <v>242</v>
      </c>
      <c r="B125" s="75"/>
      <c r="C125" s="75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75"/>
      <c r="AO125" s="75"/>
      <c r="AP125" s="75"/>
      <c r="AQ125" s="75"/>
      <c r="AR125" s="75"/>
      <c r="AS125" s="75"/>
      <c r="AT125" s="75"/>
      <c r="AU125" s="75"/>
      <c r="AV125" s="75"/>
      <c r="AW125" s="75"/>
      <c r="AX125" s="75"/>
      <c r="AY125" s="75"/>
      <c r="AZ125" s="75"/>
      <c r="BA125" s="75"/>
      <c r="BB125" s="75"/>
      <c r="BC125" s="75"/>
      <c r="BD125" s="75"/>
      <c r="BE125" s="75"/>
      <c r="BF125" s="75"/>
      <c r="BG125" s="75"/>
      <c r="BH125" s="75"/>
    </row>
    <row r="126" spans="1:77" ht="23.1" customHeight="1" x14ac:dyDescent="0.2">
      <c r="A126" s="54" t="s">
        <v>6</v>
      </c>
      <c r="B126" s="55"/>
      <c r="C126" s="55"/>
      <c r="D126" s="54" t="s">
        <v>121</v>
      </c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6"/>
      <c r="U126" s="27" t="s">
        <v>264</v>
      </c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 t="s">
        <v>269</v>
      </c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</row>
    <row r="127" spans="1:77" ht="54" customHeight="1" x14ac:dyDescent="0.2">
      <c r="A127" s="57"/>
      <c r="B127" s="58"/>
      <c r="C127" s="58"/>
      <c r="D127" s="57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9"/>
      <c r="U127" s="36" t="s">
        <v>4</v>
      </c>
      <c r="V127" s="37"/>
      <c r="W127" s="37"/>
      <c r="X127" s="37"/>
      <c r="Y127" s="38"/>
      <c r="Z127" s="36" t="s">
        <v>3</v>
      </c>
      <c r="AA127" s="37"/>
      <c r="AB127" s="37"/>
      <c r="AC127" s="37"/>
      <c r="AD127" s="38"/>
      <c r="AE127" s="51" t="s">
        <v>116</v>
      </c>
      <c r="AF127" s="52"/>
      <c r="AG127" s="52"/>
      <c r="AH127" s="52"/>
      <c r="AI127" s="53"/>
      <c r="AJ127" s="36" t="s">
        <v>5</v>
      </c>
      <c r="AK127" s="37"/>
      <c r="AL127" s="37"/>
      <c r="AM127" s="37"/>
      <c r="AN127" s="38"/>
      <c r="AO127" s="36" t="s">
        <v>4</v>
      </c>
      <c r="AP127" s="37"/>
      <c r="AQ127" s="37"/>
      <c r="AR127" s="37"/>
      <c r="AS127" s="38"/>
      <c r="AT127" s="36" t="s">
        <v>3</v>
      </c>
      <c r="AU127" s="37"/>
      <c r="AV127" s="37"/>
      <c r="AW127" s="37"/>
      <c r="AX127" s="38"/>
      <c r="AY127" s="51" t="s">
        <v>116</v>
      </c>
      <c r="AZ127" s="52"/>
      <c r="BA127" s="52"/>
      <c r="BB127" s="52"/>
      <c r="BC127" s="53"/>
      <c r="BD127" s="27" t="s">
        <v>96</v>
      </c>
      <c r="BE127" s="27"/>
      <c r="BF127" s="27"/>
      <c r="BG127" s="27"/>
      <c r="BH127" s="27"/>
    </row>
    <row r="128" spans="1:77" ht="15" customHeight="1" x14ac:dyDescent="0.2">
      <c r="A128" s="36" t="s">
        <v>169</v>
      </c>
      <c r="B128" s="37"/>
      <c r="C128" s="37"/>
      <c r="D128" s="36">
        <v>2</v>
      </c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8"/>
      <c r="U128" s="36">
        <v>3</v>
      </c>
      <c r="V128" s="37"/>
      <c r="W128" s="37"/>
      <c r="X128" s="37"/>
      <c r="Y128" s="38"/>
      <c r="Z128" s="36">
        <v>4</v>
      </c>
      <c r="AA128" s="37"/>
      <c r="AB128" s="37"/>
      <c r="AC128" s="37"/>
      <c r="AD128" s="38"/>
      <c r="AE128" s="36">
        <v>5</v>
      </c>
      <c r="AF128" s="37"/>
      <c r="AG128" s="37"/>
      <c r="AH128" s="37"/>
      <c r="AI128" s="38"/>
      <c r="AJ128" s="36">
        <v>6</v>
      </c>
      <c r="AK128" s="37"/>
      <c r="AL128" s="37"/>
      <c r="AM128" s="37"/>
      <c r="AN128" s="38"/>
      <c r="AO128" s="36">
        <v>7</v>
      </c>
      <c r="AP128" s="37"/>
      <c r="AQ128" s="37"/>
      <c r="AR128" s="37"/>
      <c r="AS128" s="38"/>
      <c r="AT128" s="36">
        <v>8</v>
      </c>
      <c r="AU128" s="37"/>
      <c r="AV128" s="37"/>
      <c r="AW128" s="37"/>
      <c r="AX128" s="38"/>
      <c r="AY128" s="36">
        <v>9</v>
      </c>
      <c r="AZ128" s="37"/>
      <c r="BA128" s="37"/>
      <c r="BB128" s="37"/>
      <c r="BC128" s="38"/>
      <c r="BD128" s="36">
        <v>10</v>
      </c>
      <c r="BE128" s="37"/>
      <c r="BF128" s="37"/>
      <c r="BG128" s="37"/>
      <c r="BH128" s="38"/>
    </row>
    <row r="129" spans="1:79" s="1" customFormat="1" ht="12.75" hidden="1" customHeight="1" x14ac:dyDescent="0.2">
      <c r="A129" s="39" t="s">
        <v>69</v>
      </c>
      <c r="B129" s="40"/>
      <c r="C129" s="40"/>
      <c r="D129" s="39" t="s">
        <v>57</v>
      </c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1"/>
      <c r="U129" s="39" t="s">
        <v>60</v>
      </c>
      <c r="V129" s="40"/>
      <c r="W129" s="40"/>
      <c r="X129" s="40"/>
      <c r="Y129" s="41"/>
      <c r="Z129" s="39" t="s">
        <v>61</v>
      </c>
      <c r="AA129" s="40"/>
      <c r="AB129" s="40"/>
      <c r="AC129" s="40"/>
      <c r="AD129" s="41"/>
      <c r="AE129" s="39" t="s">
        <v>94</v>
      </c>
      <c r="AF129" s="40"/>
      <c r="AG129" s="40"/>
      <c r="AH129" s="40"/>
      <c r="AI129" s="41"/>
      <c r="AJ129" s="47" t="s">
        <v>171</v>
      </c>
      <c r="AK129" s="48"/>
      <c r="AL129" s="48"/>
      <c r="AM129" s="48"/>
      <c r="AN129" s="49"/>
      <c r="AO129" s="39" t="s">
        <v>62</v>
      </c>
      <c r="AP129" s="40"/>
      <c r="AQ129" s="40"/>
      <c r="AR129" s="40"/>
      <c r="AS129" s="41"/>
      <c r="AT129" s="39" t="s">
        <v>63</v>
      </c>
      <c r="AU129" s="40"/>
      <c r="AV129" s="40"/>
      <c r="AW129" s="40"/>
      <c r="AX129" s="41"/>
      <c r="AY129" s="39" t="s">
        <v>95</v>
      </c>
      <c r="AZ129" s="40"/>
      <c r="BA129" s="40"/>
      <c r="BB129" s="40"/>
      <c r="BC129" s="41"/>
      <c r="BD129" s="50" t="s">
        <v>171</v>
      </c>
      <c r="BE129" s="50"/>
      <c r="BF129" s="50"/>
      <c r="BG129" s="50"/>
      <c r="BH129" s="50"/>
      <c r="CA129" s="1" t="s">
        <v>35</v>
      </c>
    </row>
    <row r="130" spans="1:79" s="99" customFormat="1" ht="12.75" customHeight="1" x14ac:dyDescent="0.2">
      <c r="A130" s="89">
        <v>1</v>
      </c>
      <c r="B130" s="90"/>
      <c r="C130" s="90"/>
      <c r="D130" s="92" t="s">
        <v>187</v>
      </c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4"/>
      <c r="U130" s="96">
        <v>1301941</v>
      </c>
      <c r="V130" s="97"/>
      <c r="W130" s="97"/>
      <c r="X130" s="97"/>
      <c r="Y130" s="98"/>
      <c r="Z130" s="96">
        <v>0</v>
      </c>
      <c r="AA130" s="97"/>
      <c r="AB130" s="97"/>
      <c r="AC130" s="97"/>
      <c r="AD130" s="98"/>
      <c r="AE130" s="95">
        <v>0</v>
      </c>
      <c r="AF130" s="95"/>
      <c r="AG130" s="95"/>
      <c r="AH130" s="95"/>
      <c r="AI130" s="95"/>
      <c r="AJ130" s="110">
        <f>IF(ISNUMBER(U130),U130,0)+IF(ISNUMBER(Z130),Z130,0)</f>
        <v>1301941</v>
      </c>
      <c r="AK130" s="110"/>
      <c r="AL130" s="110"/>
      <c r="AM130" s="110"/>
      <c r="AN130" s="110"/>
      <c r="AO130" s="95">
        <v>1367038</v>
      </c>
      <c r="AP130" s="95"/>
      <c r="AQ130" s="95"/>
      <c r="AR130" s="95"/>
      <c r="AS130" s="95"/>
      <c r="AT130" s="110">
        <v>0</v>
      </c>
      <c r="AU130" s="110"/>
      <c r="AV130" s="110"/>
      <c r="AW130" s="110"/>
      <c r="AX130" s="110"/>
      <c r="AY130" s="95">
        <v>0</v>
      </c>
      <c r="AZ130" s="95"/>
      <c r="BA130" s="95"/>
      <c r="BB130" s="95"/>
      <c r="BC130" s="95"/>
      <c r="BD130" s="110">
        <f>IF(ISNUMBER(AO130),AO130,0)+IF(ISNUMBER(AT130),AT130,0)</f>
        <v>1367038</v>
      </c>
      <c r="BE130" s="110"/>
      <c r="BF130" s="110"/>
      <c r="BG130" s="110"/>
      <c r="BH130" s="110"/>
      <c r="CA130" s="99" t="s">
        <v>36</v>
      </c>
    </row>
    <row r="131" spans="1:79" s="99" customFormat="1" ht="12.75" customHeight="1" x14ac:dyDescent="0.2">
      <c r="A131" s="89">
        <v>2</v>
      </c>
      <c r="B131" s="90"/>
      <c r="C131" s="90"/>
      <c r="D131" s="92" t="s">
        <v>188</v>
      </c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4"/>
      <c r="U131" s="96">
        <v>320642</v>
      </c>
      <c r="V131" s="97"/>
      <c r="W131" s="97"/>
      <c r="X131" s="97"/>
      <c r="Y131" s="98"/>
      <c r="Z131" s="96">
        <v>0</v>
      </c>
      <c r="AA131" s="97"/>
      <c r="AB131" s="97"/>
      <c r="AC131" s="97"/>
      <c r="AD131" s="98"/>
      <c r="AE131" s="95">
        <v>0</v>
      </c>
      <c r="AF131" s="95"/>
      <c r="AG131" s="95"/>
      <c r="AH131" s="95"/>
      <c r="AI131" s="95"/>
      <c r="AJ131" s="110">
        <f>IF(ISNUMBER(U131),U131,0)+IF(ISNUMBER(Z131),Z131,0)</f>
        <v>320642</v>
      </c>
      <c r="AK131" s="110"/>
      <c r="AL131" s="110"/>
      <c r="AM131" s="110"/>
      <c r="AN131" s="110"/>
      <c r="AO131" s="95">
        <v>336674</v>
      </c>
      <c r="AP131" s="95"/>
      <c r="AQ131" s="95"/>
      <c r="AR131" s="95"/>
      <c r="AS131" s="95"/>
      <c r="AT131" s="110">
        <v>0</v>
      </c>
      <c r="AU131" s="110"/>
      <c r="AV131" s="110"/>
      <c r="AW131" s="110"/>
      <c r="AX131" s="110"/>
      <c r="AY131" s="95">
        <v>0</v>
      </c>
      <c r="AZ131" s="95"/>
      <c r="BA131" s="95"/>
      <c r="BB131" s="95"/>
      <c r="BC131" s="95"/>
      <c r="BD131" s="110">
        <f>IF(ISNUMBER(AO131),AO131,0)+IF(ISNUMBER(AT131),AT131,0)</f>
        <v>336674</v>
      </c>
      <c r="BE131" s="110"/>
      <c r="BF131" s="110"/>
      <c r="BG131" s="110"/>
      <c r="BH131" s="110"/>
    </row>
    <row r="132" spans="1:79" s="99" customFormat="1" ht="12.75" customHeight="1" x14ac:dyDescent="0.2">
      <c r="A132" s="89">
        <v>3</v>
      </c>
      <c r="B132" s="90"/>
      <c r="C132" s="90"/>
      <c r="D132" s="92" t="s">
        <v>189</v>
      </c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4"/>
      <c r="U132" s="96">
        <v>208499</v>
      </c>
      <c r="V132" s="97"/>
      <c r="W132" s="97"/>
      <c r="X132" s="97"/>
      <c r="Y132" s="98"/>
      <c r="Z132" s="96">
        <v>0</v>
      </c>
      <c r="AA132" s="97"/>
      <c r="AB132" s="97"/>
      <c r="AC132" s="97"/>
      <c r="AD132" s="98"/>
      <c r="AE132" s="95">
        <v>0</v>
      </c>
      <c r="AF132" s="95"/>
      <c r="AG132" s="95"/>
      <c r="AH132" s="95"/>
      <c r="AI132" s="95"/>
      <c r="AJ132" s="110">
        <f>IF(ISNUMBER(U132),U132,0)+IF(ISNUMBER(Z132),Z132,0)</f>
        <v>208499</v>
      </c>
      <c r="AK132" s="110"/>
      <c r="AL132" s="110"/>
      <c r="AM132" s="110"/>
      <c r="AN132" s="110"/>
      <c r="AO132" s="95">
        <v>218924</v>
      </c>
      <c r="AP132" s="95"/>
      <c r="AQ132" s="95"/>
      <c r="AR132" s="95"/>
      <c r="AS132" s="95"/>
      <c r="AT132" s="110">
        <v>0</v>
      </c>
      <c r="AU132" s="110"/>
      <c r="AV132" s="110"/>
      <c r="AW132" s="110"/>
      <c r="AX132" s="110"/>
      <c r="AY132" s="95">
        <v>0</v>
      </c>
      <c r="AZ132" s="95"/>
      <c r="BA132" s="95"/>
      <c r="BB132" s="95"/>
      <c r="BC132" s="95"/>
      <c r="BD132" s="110">
        <f>IF(ISNUMBER(AO132),AO132,0)+IF(ISNUMBER(AT132),AT132,0)</f>
        <v>218924</v>
      </c>
      <c r="BE132" s="110"/>
      <c r="BF132" s="110"/>
      <c r="BG132" s="110"/>
      <c r="BH132" s="110"/>
    </row>
    <row r="133" spans="1:79" s="99" customFormat="1" ht="12.75" customHeight="1" x14ac:dyDescent="0.2">
      <c r="A133" s="89">
        <v>4</v>
      </c>
      <c r="B133" s="90"/>
      <c r="C133" s="90"/>
      <c r="D133" s="92" t="s">
        <v>190</v>
      </c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4"/>
      <c r="U133" s="96">
        <v>18428</v>
      </c>
      <c r="V133" s="97"/>
      <c r="W133" s="97"/>
      <c r="X133" s="97"/>
      <c r="Y133" s="98"/>
      <c r="Z133" s="96">
        <v>0</v>
      </c>
      <c r="AA133" s="97"/>
      <c r="AB133" s="97"/>
      <c r="AC133" s="97"/>
      <c r="AD133" s="98"/>
      <c r="AE133" s="95">
        <v>0</v>
      </c>
      <c r="AF133" s="95"/>
      <c r="AG133" s="95"/>
      <c r="AH133" s="95"/>
      <c r="AI133" s="95"/>
      <c r="AJ133" s="110">
        <f>IF(ISNUMBER(U133),U133,0)+IF(ISNUMBER(Z133),Z133,0)</f>
        <v>18428</v>
      </c>
      <c r="AK133" s="110"/>
      <c r="AL133" s="110"/>
      <c r="AM133" s="110"/>
      <c r="AN133" s="110"/>
      <c r="AO133" s="95">
        <v>19349</v>
      </c>
      <c r="AP133" s="95"/>
      <c r="AQ133" s="95"/>
      <c r="AR133" s="95"/>
      <c r="AS133" s="95"/>
      <c r="AT133" s="110">
        <v>0</v>
      </c>
      <c r="AU133" s="110"/>
      <c r="AV133" s="110"/>
      <c r="AW133" s="110"/>
      <c r="AX133" s="110"/>
      <c r="AY133" s="95">
        <v>0</v>
      </c>
      <c r="AZ133" s="95"/>
      <c r="BA133" s="95"/>
      <c r="BB133" s="95"/>
      <c r="BC133" s="95"/>
      <c r="BD133" s="110">
        <f>IF(ISNUMBER(AO133),AO133,0)+IF(ISNUMBER(AT133),AT133,0)</f>
        <v>19349</v>
      </c>
      <c r="BE133" s="110"/>
      <c r="BF133" s="110"/>
      <c r="BG133" s="110"/>
      <c r="BH133" s="110"/>
    </row>
    <row r="134" spans="1:79" s="99" customFormat="1" ht="12.75" customHeight="1" x14ac:dyDescent="0.2">
      <c r="A134" s="89">
        <v>5</v>
      </c>
      <c r="B134" s="90"/>
      <c r="C134" s="90"/>
      <c r="D134" s="92" t="s">
        <v>191</v>
      </c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4"/>
      <c r="U134" s="96">
        <v>2106</v>
      </c>
      <c r="V134" s="97"/>
      <c r="W134" s="97"/>
      <c r="X134" s="97"/>
      <c r="Y134" s="98"/>
      <c r="Z134" s="96">
        <v>0</v>
      </c>
      <c r="AA134" s="97"/>
      <c r="AB134" s="97"/>
      <c r="AC134" s="97"/>
      <c r="AD134" s="98"/>
      <c r="AE134" s="95">
        <v>0</v>
      </c>
      <c r="AF134" s="95"/>
      <c r="AG134" s="95"/>
      <c r="AH134" s="95"/>
      <c r="AI134" s="95"/>
      <c r="AJ134" s="110">
        <f>IF(ISNUMBER(U134),U134,0)+IF(ISNUMBER(Z134),Z134,0)</f>
        <v>2106</v>
      </c>
      <c r="AK134" s="110"/>
      <c r="AL134" s="110"/>
      <c r="AM134" s="110"/>
      <c r="AN134" s="110"/>
      <c r="AO134" s="95">
        <v>2211</v>
      </c>
      <c r="AP134" s="95"/>
      <c r="AQ134" s="95"/>
      <c r="AR134" s="95"/>
      <c r="AS134" s="95"/>
      <c r="AT134" s="110">
        <v>0</v>
      </c>
      <c r="AU134" s="110"/>
      <c r="AV134" s="110"/>
      <c r="AW134" s="110"/>
      <c r="AX134" s="110"/>
      <c r="AY134" s="95">
        <v>0</v>
      </c>
      <c r="AZ134" s="95"/>
      <c r="BA134" s="95"/>
      <c r="BB134" s="95"/>
      <c r="BC134" s="95"/>
      <c r="BD134" s="110">
        <f>IF(ISNUMBER(AO134),AO134,0)+IF(ISNUMBER(AT134),AT134,0)</f>
        <v>2211</v>
      </c>
      <c r="BE134" s="110"/>
      <c r="BF134" s="110"/>
      <c r="BG134" s="110"/>
      <c r="BH134" s="110"/>
    </row>
    <row r="135" spans="1:79" s="99" customFormat="1" ht="12.75" customHeight="1" x14ac:dyDescent="0.2">
      <c r="A135" s="89">
        <v>6</v>
      </c>
      <c r="B135" s="90"/>
      <c r="C135" s="90"/>
      <c r="D135" s="92" t="s">
        <v>192</v>
      </c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4"/>
      <c r="U135" s="96">
        <v>241713</v>
      </c>
      <c r="V135" s="97"/>
      <c r="W135" s="97"/>
      <c r="X135" s="97"/>
      <c r="Y135" s="98"/>
      <c r="Z135" s="96">
        <v>0</v>
      </c>
      <c r="AA135" s="97"/>
      <c r="AB135" s="97"/>
      <c r="AC135" s="97"/>
      <c r="AD135" s="98"/>
      <c r="AE135" s="95">
        <v>0</v>
      </c>
      <c r="AF135" s="95"/>
      <c r="AG135" s="95"/>
      <c r="AH135" s="95"/>
      <c r="AI135" s="95"/>
      <c r="AJ135" s="110">
        <f>IF(ISNUMBER(U135),U135,0)+IF(ISNUMBER(Z135),Z135,0)</f>
        <v>241713</v>
      </c>
      <c r="AK135" s="110"/>
      <c r="AL135" s="110"/>
      <c r="AM135" s="110"/>
      <c r="AN135" s="110"/>
      <c r="AO135" s="95">
        <v>253799</v>
      </c>
      <c r="AP135" s="95"/>
      <c r="AQ135" s="95"/>
      <c r="AR135" s="95"/>
      <c r="AS135" s="95"/>
      <c r="AT135" s="110">
        <v>0</v>
      </c>
      <c r="AU135" s="110"/>
      <c r="AV135" s="110"/>
      <c r="AW135" s="110"/>
      <c r="AX135" s="110"/>
      <c r="AY135" s="95">
        <v>0</v>
      </c>
      <c r="AZ135" s="95"/>
      <c r="BA135" s="95"/>
      <c r="BB135" s="95"/>
      <c r="BC135" s="95"/>
      <c r="BD135" s="110">
        <f>IF(ISNUMBER(AO135),AO135,0)+IF(ISNUMBER(AT135),AT135,0)</f>
        <v>253799</v>
      </c>
      <c r="BE135" s="110"/>
      <c r="BF135" s="110"/>
      <c r="BG135" s="110"/>
      <c r="BH135" s="110"/>
    </row>
    <row r="136" spans="1:79" s="99" customFormat="1" ht="12.75" customHeight="1" x14ac:dyDescent="0.2">
      <c r="A136" s="89">
        <v>7</v>
      </c>
      <c r="B136" s="90"/>
      <c r="C136" s="90"/>
      <c r="D136" s="92" t="s">
        <v>193</v>
      </c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4"/>
      <c r="U136" s="96">
        <v>0</v>
      </c>
      <c r="V136" s="97"/>
      <c r="W136" s="97"/>
      <c r="X136" s="97"/>
      <c r="Y136" s="98"/>
      <c r="Z136" s="96">
        <v>0</v>
      </c>
      <c r="AA136" s="97"/>
      <c r="AB136" s="97"/>
      <c r="AC136" s="97"/>
      <c r="AD136" s="98"/>
      <c r="AE136" s="95">
        <v>0</v>
      </c>
      <c r="AF136" s="95"/>
      <c r="AG136" s="95"/>
      <c r="AH136" s="95"/>
      <c r="AI136" s="95"/>
      <c r="AJ136" s="110">
        <f>IF(ISNUMBER(U136),U136,0)+IF(ISNUMBER(Z136),Z136,0)</f>
        <v>0</v>
      </c>
      <c r="AK136" s="110"/>
      <c r="AL136" s="110"/>
      <c r="AM136" s="110"/>
      <c r="AN136" s="110"/>
      <c r="AO136" s="95">
        <v>0</v>
      </c>
      <c r="AP136" s="95"/>
      <c r="AQ136" s="95"/>
      <c r="AR136" s="95"/>
      <c r="AS136" s="95"/>
      <c r="AT136" s="110">
        <v>0</v>
      </c>
      <c r="AU136" s="110"/>
      <c r="AV136" s="110"/>
      <c r="AW136" s="110"/>
      <c r="AX136" s="110"/>
      <c r="AY136" s="95">
        <v>0</v>
      </c>
      <c r="AZ136" s="95"/>
      <c r="BA136" s="95"/>
      <c r="BB136" s="95"/>
      <c r="BC136" s="95"/>
      <c r="BD136" s="110">
        <f>IF(ISNUMBER(AO136),AO136,0)+IF(ISNUMBER(AT136),AT136,0)</f>
        <v>0</v>
      </c>
      <c r="BE136" s="110"/>
      <c r="BF136" s="110"/>
      <c r="BG136" s="110"/>
      <c r="BH136" s="110"/>
    </row>
    <row r="137" spans="1:79" s="99" customFormat="1" ht="25.5" customHeight="1" x14ac:dyDescent="0.2">
      <c r="A137" s="89">
        <v>8</v>
      </c>
      <c r="B137" s="90"/>
      <c r="C137" s="90"/>
      <c r="D137" s="92" t="s">
        <v>194</v>
      </c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4"/>
      <c r="U137" s="96">
        <v>379080</v>
      </c>
      <c r="V137" s="97"/>
      <c r="W137" s="97"/>
      <c r="X137" s="97"/>
      <c r="Y137" s="98"/>
      <c r="Z137" s="96">
        <v>0</v>
      </c>
      <c r="AA137" s="97"/>
      <c r="AB137" s="97"/>
      <c r="AC137" s="97"/>
      <c r="AD137" s="98"/>
      <c r="AE137" s="95">
        <v>0</v>
      </c>
      <c r="AF137" s="95"/>
      <c r="AG137" s="95"/>
      <c r="AH137" s="95"/>
      <c r="AI137" s="95"/>
      <c r="AJ137" s="110">
        <f>IF(ISNUMBER(U137),U137,0)+IF(ISNUMBER(Z137),Z137,0)</f>
        <v>379080</v>
      </c>
      <c r="AK137" s="110"/>
      <c r="AL137" s="110"/>
      <c r="AM137" s="110"/>
      <c r="AN137" s="110"/>
      <c r="AO137" s="95">
        <v>398034</v>
      </c>
      <c r="AP137" s="95"/>
      <c r="AQ137" s="95"/>
      <c r="AR137" s="95"/>
      <c r="AS137" s="95"/>
      <c r="AT137" s="110">
        <v>0</v>
      </c>
      <c r="AU137" s="110"/>
      <c r="AV137" s="110"/>
      <c r="AW137" s="110"/>
      <c r="AX137" s="110"/>
      <c r="AY137" s="95">
        <v>0</v>
      </c>
      <c r="AZ137" s="95"/>
      <c r="BA137" s="95"/>
      <c r="BB137" s="95"/>
      <c r="BC137" s="95"/>
      <c r="BD137" s="110">
        <f>IF(ISNUMBER(AO137),AO137,0)+IF(ISNUMBER(AT137),AT137,0)</f>
        <v>398034</v>
      </c>
      <c r="BE137" s="110"/>
      <c r="BF137" s="110"/>
      <c r="BG137" s="110"/>
      <c r="BH137" s="110"/>
    </row>
    <row r="138" spans="1:79" s="99" customFormat="1" ht="38.25" customHeight="1" x14ac:dyDescent="0.2">
      <c r="A138" s="89">
        <v>9</v>
      </c>
      <c r="B138" s="90"/>
      <c r="C138" s="90"/>
      <c r="D138" s="92" t="s">
        <v>195</v>
      </c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4"/>
      <c r="U138" s="96">
        <v>5265</v>
      </c>
      <c r="V138" s="97"/>
      <c r="W138" s="97"/>
      <c r="X138" s="97"/>
      <c r="Y138" s="98"/>
      <c r="Z138" s="96">
        <v>0</v>
      </c>
      <c r="AA138" s="97"/>
      <c r="AB138" s="97"/>
      <c r="AC138" s="97"/>
      <c r="AD138" s="98"/>
      <c r="AE138" s="95">
        <v>0</v>
      </c>
      <c r="AF138" s="95"/>
      <c r="AG138" s="95"/>
      <c r="AH138" s="95"/>
      <c r="AI138" s="95"/>
      <c r="AJ138" s="110">
        <f>IF(ISNUMBER(U138),U138,0)+IF(ISNUMBER(Z138),Z138,0)</f>
        <v>5265</v>
      </c>
      <c r="AK138" s="110"/>
      <c r="AL138" s="110"/>
      <c r="AM138" s="110"/>
      <c r="AN138" s="110"/>
      <c r="AO138" s="95">
        <v>5528</v>
      </c>
      <c r="AP138" s="95"/>
      <c r="AQ138" s="95"/>
      <c r="AR138" s="95"/>
      <c r="AS138" s="95"/>
      <c r="AT138" s="110">
        <v>0</v>
      </c>
      <c r="AU138" s="110"/>
      <c r="AV138" s="110"/>
      <c r="AW138" s="110"/>
      <c r="AX138" s="110"/>
      <c r="AY138" s="95">
        <v>0</v>
      </c>
      <c r="AZ138" s="95"/>
      <c r="BA138" s="95"/>
      <c r="BB138" s="95"/>
      <c r="BC138" s="95"/>
      <c r="BD138" s="110">
        <f>IF(ISNUMBER(AO138),AO138,0)+IF(ISNUMBER(AT138),AT138,0)</f>
        <v>5528</v>
      </c>
      <c r="BE138" s="110"/>
      <c r="BF138" s="110"/>
      <c r="BG138" s="110"/>
      <c r="BH138" s="110"/>
    </row>
    <row r="139" spans="1:79" s="99" customFormat="1" ht="12.75" customHeight="1" x14ac:dyDescent="0.2">
      <c r="A139" s="89">
        <v>10</v>
      </c>
      <c r="B139" s="90"/>
      <c r="C139" s="90"/>
      <c r="D139" s="92" t="s">
        <v>196</v>
      </c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4"/>
      <c r="U139" s="96">
        <v>579</v>
      </c>
      <c r="V139" s="97"/>
      <c r="W139" s="97"/>
      <c r="X139" s="97"/>
      <c r="Y139" s="98"/>
      <c r="Z139" s="96">
        <v>0</v>
      </c>
      <c r="AA139" s="97"/>
      <c r="AB139" s="97"/>
      <c r="AC139" s="97"/>
      <c r="AD139" s="98"/>
      <c r="AE139" s="95">
        <v>0</v>
      </c>
      <c r="AF139" s="95"/>
      <c r="AG139" s="95"/>
      <c r="AH139" s="95"/>
      <c r="AI139" s="95"/>
      <c r="AJ139" s="110">
        <f>IF(ISNUMBER(U139),U139,0)+IF(ISNUMBER(Z139),Z139,0)</f>
        <v>579</v>
      </c>
      <c r="AK139" s="110"/>
      <c r="AL139" s="110"/>
      <c r="AM139" s="110"/>
      <c r="AN139" s="110"/>
      <c r="AO139" s="95">
        <v>608</v>
      </c>
      <c r="AP139" s="95"/>
      <c r="AQ139" s="95"/>
      <c r="AR139" s="95"/>
      <c r="AS139" s="95"/>
      <c r="AT139" s="110">
        <v>0</v>
      </c>
      <c r="AU139" s="110"/>
      <c r="AV139" s="110"/>
      <c r="AW139" s="110"/>
      <c r="AX139" s="110"/>
      <c r="AY139" s="95">
        <v>0</v>
      </c>
      <c r="AZ139" s="95"/>
      <c r="BA139" s="95"/>
      <c r="BB139" s="95"/>
      <c r="BC139" s="95"/>
      <c r="BD139" s="110">
        <f>IF(ISNUMBER(AO139),AO139,0)+IF(ISNUMBER(AT139),AT139,0)</f>
        <v>608</v>
      </c>
      <c r="BE139" s="110"/>
      <c r="BF139" s="110"/>
      <c r="BG139" s="110"/>
      <c r="BH139" s="110"/>
    </row>
    <row r="140" spans="1:79" s="99" customFormat="1" ht="25.5" customHeight="1" x14ac:dyDescent="0.2">
      <c r="A140" s="89">
        <v>11</v>
      </c>
      <c r="B140" s="90"/>
      <c r="C140" s="90"/>
      <c r="D140" s="92" t="s">
        <v>197</v>
      </c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4"/>
      <c r="U140" s="96">
        <v>0</v>
      </c>
      <c r="V140" s="97"/>
      <c r="W140" s="97"/>
      <c r="X140" s="97"/>
      <c r="Y140" s="98"/>
      <c r="Z140" s="96">
        <v>0</v>
      </c>
      <c r="AA140" s="97"/>
      <c r="AB140" s="97"/>
      <c r="AC140" s="97"/>
      <c r="AD140" s="98"/>
      <c r="AE140" s="95">
        <v>0</v>
      </c>
      <c r="AF140" s="95"/>
      <c r="AG140" s="95"/>
      <c r="AH140" s="95"/>
      <c r="AI140" s="95"/>
      <c r="AJ140" s="110">
        <f>IF(ISNUMBER(U140),U140,0)+IF(ISNUMBER(Z140),Z140,0)</f>
        <v>0</v>
      </c>
      <c r="AK140" s="110"/>
      <c r="AL140" s="110"/>
      <c r="AM140" s="110"/>
      <c r="AN140" s="110"/>
      <c r="AO140" s="95">
        <v>0</v>
      </c>
      <c r="AP140" s="95"/>
      <c r="AQ140" s="95"/>
      <c r="AR140" s="95"/>
      <c r="AS140" s="95"/>
      <c r="AT140" s="110">
        <v>0</v>
      </c>
      <c r="AU140" s="110"/>
      <c r="AV140" s="110"/>
      <c r="AW140" s="110"/>
      <c r="AX140" s="110"/>
      <c r="AY140" s="95">
        <v>0</v>
      </c>
      <c r="AZ140" s="95"/>
      <c r="BA140" s="95"/>
      <c r="BB140" s="95"/>
      <c r="BC140" s="95"/>
      <c r="BD140" s="110">
        <f>IF(ISNUMBER(AO140),AO140,0)+IF(ISNUMBER(AT140),AT140,0)</f>
        <v>0</v>
      </c>
      <c r="BE140" s="110"/>
      <c r="BF140" s="110"/>
      <c r="BG140" s="110"/>
      <c r="BH140" s="110"/>
    </row>
    <row r="141" spans="1:79" s="99" customFormat="1" ht="12.75" customHeight="1" x14ac:dyDescent="0.2">
      <c r="A141" s="89">
        <v>12</v>
      </c>
      <c r="B141" s="90"/>
      <c r="C141" s="90"/>
      <c r="D141" s="92" t="s">
        <v>198</v>
      </c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4"/>
      <c r="U141" s="96">
        <v>12965</v>
      </c>
      <c r="V141" s="97"/>
      <c r="W141" s="97"/>
      <c r="X141" s="97"/>
      <c r="Y141" s="98"/>
      <c r="Z141" s="96">
        <v>0</v>
      </c>
      <c r="AA141" s="97"/>
      <c r="AB141" s="97"/>
      <c r="AC141" s="97"/>
      <c r="AD141" s="98"/>
      <c r="AE141" s="95">
        <v>0</v>
      </c>
      <c r="AF141" s="95"/>
      <c r="AG141" s="95"/>
      <c r="AH141" s="95"/>
      <c r="AI141" s="95"/>
      <c r="AJ141" s="110">
        <f>IF(ISNUMBER(U141),U141,0)+IF(ISNUMBER(Z141),Z141,0)</f>
        <v>12965</v>
      </c>
      <c r="AK141" s="110"/>
      <c r="AL141" s="110"/>
      <c r="AM141" s="110"/>
      <c r="AN141" s="110"/>
      <c r="AO141" s="95">
        <v>13613</v>
      </c>
      <c r="AP141" s="95"/>
      <c r="AQ141" s="95"/>
      <c r="AR141" s="95"/>
      <c r="AS141" s="95"/>
      <c r="AT141" s="110">
        <v>0</v>
      </c>
      <c r="AU141" s="110"/>
      <c r="AV141" s="110"/>
      <c r="AW141" s="110"/>
      <c r="AX141" s="110"/>
      <c r="AY141" s="95">
        <v>0</v>
      </c>
      <c r="AZ141" s="95"/>
      <c r="BA141" s="95"/>
      <c r="BB141" s="95"/>
      <c r="BC141" s="95"/>
      <c r="BD141" s="110">
        <f>IF(ISNUMBER(AO141),AO141,0)+IF(ISNUMBER(AT141),AT141,0)</f>
        <v>13613</v>
      </c>
      <c r="BE141" s="110"/>
      <c r="BF141" s="110"/>
      <c r="BG141" s="110"/>
      <c r="BH141" s="110"/>
    </row>
    <row r="142" spans="1:79" s="6" customFormat="1" ht="12.75" customHeight="1" x14ac:dyDescent="0.2">
      <c r="A142" s="86"/>
      <c r="B142" s="87"/>
      <c r="C142" s="87"/>
      <c r="D142" s="100" t="s">
        <v>147</v>
      </c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2"/>
      <c r="U142" s="104">
        <v>2491218</v>
      </c>
      <c r="V142" s="105"/>
      <c r="W142" s="105"/>
      <c r="X142" s="105"/>
      <c r="Y142" s="106"/>
      <c r="Z142" s="104">
        <v>0</v>
      </c>
      <c r="AA142" s="105"/>
      <c r="AB142" s="105"/>
      <c r="AC142" s="105"/>
      <c r="AD142" s="106"/>
      <c r="AE142" s="103">
        <v>0</v>
      </c>
      <c r="AF142" s="103"/>
      <c r="AG142" s="103"/>
      <c r="AH142" s="103"/>
      <c r="AI142" s="103"/>
      <c r="AJ142" s="85">
        <f>IF(ISNUMBER(U142),U142,0)+IF(ISNUMBER(Z142),Z142,0)</f>
        <v>2491218</v>
      </c>
      <c r="AK142" s="85"/>
      <c r="AL142" s="85"/>
      <c r="AM142" s="85"/>
      <c r="AN142" s="85"/>
      <c r="AO142" s="103">
        <v>2615778</v>
      </c>
      <c r="AP142" s="103"/>
      <c r="AQ142" s="103"/>
      <c r="AR142" s="103"/>
      <c r="AS142" s="103"/>
      <c r="AT142" s="85">
        <v>0</v>
      </c>
      <c r="AU142" s="85"/>
      <c r="AV142" s="85"/>
      <c r="AW142" s="85"/>
      <c r="AX142" s="85"/>
      <c r="AY142" s="103">
        <v>0</v>
      </c>
      <c r="AZ142" s="103"/>
      <c r="BA142" s="103"/>
      <c r="BB142" s="103"/>
      <c r="BC142" s="103"/>
      <c r="BD142" s="85">
        <f>IF(ISNUMBER(AO142),AO142,0)+IF(ISNUMBER(AT142),AT142,0)</f>
        <v>2615778</v>
      </c>
      <c r="BE142" s="85"/>
      <c r="BF142" s="85"/>
      <c r="BG142" s="85"/>
      <c r="BH142" s="85"/>
    </row>
    <row r="143" spans="1:79" s="5" customFormat="1" ht="12.75" customHeight="1" x14ac:dyDescent="0.2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</row>
    <row r="145" spans="1:79" ht="14.25" customHeight="1" x14ac:dyDescent="0.2">
      <c r="A145" s="29" t="s">
        <v>152</v>
      </c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</row>
    <row r="146" spans="1:79" ht="14.25" customHeight="1" x14ac:dyDescent="0.2">
      <c r="A146" s="29" t="s">
        <v>257</v>
      </c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</row>
    <row r="147" spans="1:79" ht="23.1" customHeight="1" x14ac:dyDescent="0.2">
      <c r="A147" s="54" t="s">
        <v>6</v>
      </c>
      <c r="B147" s="55"/>
      <c r="C147" s="55"/>
      <c r="D147" s="27" t="s">
        <v>9</v>
      </c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 t="s">
        <v>8</v>
      </c>
      <c r="R147" s="27"/>
      <c r="S147" s="27"/>
      <c r="T147" s="27"/>
      <c r="U147" s="27"/>
      <c r="V147" s="27" t="s">
        <v>7</v>
      </c>
      <c r="W147" s="27"/>
      <c r="X147" s="27"/>
      <c r="Y147" s="27"/>
      <c r="Z147" s="27"/>
      <c r="AA147" s="27"/>
      <c r="AB147" s="27"/>
      <c r="AC147" s="27"/>
      <c r="AD147" s="27"/>
      <c r="AE147" s="27"/>
      <c r="AF147" s="36" t="s">
        <v>243</v>
      </c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  <c r="AS147" s="37"/>
      <c r="AT147" s="38"/>
      <c r="AU147" s="36" t="s">
        <v>246</v>
      </c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  <c r="BF147" s="37"/>
      <c r="BG147" s="37"/>
      <c r="BH147" s="37"/>
      <c r="BI147" s="38"/>
      <c r="BJ147" s="36" t="s">
        <v>253</v>
      </c>
      <c r="BK147" s="37"/>
      <c r="BL147" s="37"/>
      <c r="BM147" s="37"/>
      <c r="BN147" s="37"/>
      <c r="BO147" s="37"/>
      <c r="BP147" s="37"/>
      <c r="BQ147" s="37"/>
      <c r="BR147" s="37"/>
      <c r="BS147" s="37"/>
      <c r="BT147" s="37"/>
      <c r="BU147" s="37"/>
      <c r="BV147" s="37"/>
      <c r="BW147" s="37"/>
      <c r="BX147" s="38"/>
    </row>
    <row r="148" spans="1:79" ht="32.25" customHeight="1" x14ac:dyDescent="0.2">
      <c r="A148" s="57"/>
      <c r="B148" s="58"/>
      <c r="C148" s="58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 t="s">
        <v>4</v>
      </c>
      <c r="AG148" s="27"/>
      <c r="AH148" s="27"/>
      <c r="AI148" s="27"/>
      <c r="AJ148" s="27"/>
      <c r="AK148" s="27" t="s">
        <v>3</v>
      </c>
      <c r="AL148" s="27"/>
      <c r="AM148" s="27"/>
      <c r="AN148" s="27"/>
      <c r="AO148" s="27"/>
      <c r="AP148" s="27" t="s">
        <v>123</v>
      </c>
      <c r="AQ148" s="27"/>
      <c r="AR148" s="27"/>
      <c r="AS148" s="27"/>
      <c r="AT148" s="27"/>
      <c r="AU148" s="27" t="s">
        <v>4</v>
      </c>
      <c r="AV148" s="27"/>
      <c r="AW148" s="27"/>
      <c r="AX148" s="27"/>
      <c r="AY148" s="27"/>
      <c r="AZ148" s="27" t="s">
        <v>3</v>
      </c>
      <c r="BA148" s="27"/>
      <c r="BB148" s="27"/>
      <c r="BC148" s="27"/>
      <c r="BD148" s="27"/>
      <c r="BE148" s="27" t="s">
        <v>90</v>
      </c>
      <c r="BF148" s="27"/>
      <c r="BG148" s="27"/>
      <c r="BH148" s="27"/>
      <c r="BI148" s="27"/>
      <c r="BJ148" s="27" t="s">
        <v>4</v>
      </c>
      <c r="BK148" s="27"/>
      <c r="BL148" s="27"/>
      <c r="BM148" s="27"/>
      <c r="BN148" s="27"/>
      <c r="BO148" s="27" t="s">
        <v>3</v>
      </c>
      <c r="BP148" s="27"/>
      <c r="BQ148" s="27"/>
      <c r="BR148" s="27"/>
      <c r="BS148" s="27"/>
      <c r="BT148" s="27" t="s">
        <v>97</v>
      </c>
      <c r="BU148" s="27"/>
      <c r="BV148" s="27"/>
      <c r="BW148" s="27"/>
      <c r="BX148" s="27"/>
    </row>
    <row r="149" spans="1:79" ht="15" customHeight="1" x14ac:dyDescent="0.2">
      <c r="A149" s="36">
        <v>1</v>
      </c>
      <c r="B149" s="37"/>
      <c r="C149" s="37"/>
      <c r="D149" s="27">
        <v>2</v>
      </c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>
        <v>3</v>
      </c>
      <c r="R149" s="27"/>
      <c r="S149" s="27"/>
      <c r="T149" s="27"/>
      <c r="U149" s="27"/>
      <c r="V149" s="27">
        <v>4</v>
      </c>
      <c r="W149" s="27"/>
      <c r="X149" s="27"/>
      <c r="Y149" s="27"/>
      <c r="Z149" s="27"/>
      <c r="AA149" s="27"/>
      <c r="AB149" s="27"/>
      <c r="AC149" s="27"/>
      <c r="AD149" s="27"/>
      <c r="AE149" s="27"/>
      <c r="AF149" s="27">
        <v>5</v>
      </c>
      <c r="AG149" s="27"/>
      <c r="AH149" s="27"/>
      <c r="AI149" s="27"/>
      <c r="AJ149" s="27"/>
      <c r="AK149" s="27">
        <v>6</v>
      </c>
      <c r="AL149" s="27"/>
      <c r="AM149" s="27"/>
      <c r="AN149" s="27"/>
      <c r="AO149" s="27"/>
      <c r="AP149" s="27">
        <v>7</v>
      </c>
      <c r="AQ149" s="27"/>
      <c r="AR149" s="27"/>
      <c r="AS149" s="27"/>
      <c r="AT149" s="27"/>
      <c r="AU149" s="27">
        <v>8</v>
      </c>
      <c r="AV149" s="27"/>
      <c r="AW149" s="27"/>
      <c r="AX149" s="27"/>
      <c r="AY149" s="27"/>
      <c r="AZ149" s="27">
        <v>9</v>
      </c>
      <c r="BA149" s="27"/>
      <c r="BB149" s="27"/>
      <c r="BC149" s="27"/>
      <c r="BD149" s="27"/>
      <c r="BE149" s="27">
        <v>10</v>
      </c>
      <c r="BF149" s="27"/>
      <c r="BG149" s="27"/>
      <c r="BH149" s="27"/>
      <c r="BI149" s="27"/>
      <c r="BJ149" s="27">
        <v>11</v>
      </c>
      <c r="BK149" s="27"/>
      <c r="BL149" s="27"/>
      <c r="BM149" s="27"/>
      <c r="BN149" s="27"/>
      <c r="BO149" s="27">
        <v>12</v>
      </c>
      <c r="BP149" s="27"/>
      <c r="BQ149" s="27"/>
      <c r="BR149" s="27"/>
      <c r="BS149" s="27"/>
      <c r="BT149" s="27">
        <v>13</v>
      </c>
      <c r="BU149" s="27"/>
      <c r="BV149" s="27"/>
      <c r="BW149" s="27"/>
      <c r="BX149" s="27"/>
    </row>
    <row r="150" spans="1:79" ht="10.5" hidden="1" customHeight="1" x14ac:dyDescent="0.2">
      <c r="A150" s="39" t="s">
        <v>154</v>
      </c>
      <c r="B150" s="40"/>
      <c r="C150" s="40"/>
      <c r="D150" s="27" t="s">
        <v>57</v>
      </c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 t="s">
        <v>70</v>
      </c>
      <c r="R150" s="27"/>
      <c r="S150" s="27"/>
      <c r="T150" s="27"/>
      <c r="U150" s="27"/>
      <c r="V150" s="27" t="s">
        <v>71</v>
      </c>
      <c r="W150" s="27"/>
      <c r="X150" s="27"/>
      <c r="Y150" s="27"/>
      <c r="Z150" s="27"/>
      <c r="AA150" s="27"/>
      <c r="AB150" s="27"/>
      <c r="AC150" s="27"/>
      <c r="AD150" s="27"/>
      <c r="AE150" s="27"/>
      <c r="AF150" s="26" t="s">
        <v>111</v>
      </c>
      <c r="AG150" s="26"/>
      <c r="AH150" s="26"/>
      <c r="AI150" s="26"/>
      <c r="AJ150" s="26"/>
      <c r="AK150" s="30" t="s">
        <v>112</v>
      </c>
      <c r="AL150" s="30"/>
      <c r="AM150" s="30"/>
      <c r="AN150" s="30"/>
      <c r="AO150" s="30"/>
      <c r="AP150" s="50" t="s">
        <v>200</v>
      </c>
      <c r="AQ150" s="50"/>
      <c r="AR150" s="50"/>
      <c r="AS150" s="50"/>
      <c r="AT150" s="50"/>
      <c r="AU150" s="26" t="s">
        <v>113</v>
      </c>
      <c r="AV150" s="26"/>
      <c r="AW150" s="26"/>
      <c r="AX150" s="26"/>
      <c r="AY150" s="26"/>
      <c r="AZ150" s="30" t="s">
        <v>114</v>
      </c>
      <c r="BA150" s="30"/>
      <c r="BB150" s="30"/>
      <c r="BC150" s="30"/>
      <c r="BD150" s="30"/>
      <c r="BE150" s="50" t="s">
        <v>200</v>
      </c>
      <c r="BF150" s="50"/>
      <c r="BG150" s="50"/>
      <c r="BH150" s="50"/>
      <c r="BI150" s="50"/>
      <c r="BJ150" s="26" t="s">
        <v>105</v>
      </c>
      <c r="BK150" s="26"/>
      <c r="BL150" s="26"/>
      <c r="BM150" s="26"/>
      <c r="BN150" s="26"/>
      <c r="BO150" s="30" t="s">
        <v>106</v>
      </c>
      <c r="BP150" s="30"/>
      <c r="BQ150" s="30"/>
      <c r="BR150" s="30"/>
      <c r="BS150" s="30"/>
      <c r="BT150" s="50" t="s">
        <v>200</v>
      </c>
      <c r="BU150" s="50"/>
      <c r="BV150" s="50"/>
      <c r="BW150" s="50"/>
      <c r="BX150" s="50"/>
      <c r="CA150" t="s">
        <v>37</v>
      </c>
    </row>
    <row r="151" spans="1:79" s="6" customFormat="1" ht="15" customHeight="1" x14ac:dyDescent="0.2">
      <c r="A151" s="86">
        <v>0</v>
      </c>
      <c r="B151" s="87"/>
      <c r="C151" s="87"/>
      <c r="D151" s="111" t="s">
        <v>199</v>
      </c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  <c r="R151" s="111"/>
      <c r="S151" s="111"/>
      <c r="T151" s="111"/>
      <c r="U151" s="111"/>
      <c r="V151" s="111"/>
      <c r="W151" s="111"/>
      <c r="X151" s="111"/>
      <c r="Y151" s="111"/>
      <c r="Z151" s="111"/>
      <c r="AA151" s="111"/>
      <c r="AB151" s="111"/>
      <c r="AC151" s="111"/>
      <c r="AD151" s="111"/>
      <c r="AE151" s="111"/>
      <c r="AF151" s="112"/>
      <c r="AG151" s="112"/>
      <c r="AH151" s="112"/>
      <c r="AI151" s="112"/>
      <c r="AJ151" s="112"/>
      <c r="AK151" s="112"/>
      <c r="AL151" s="112"/>
      <c r="AM151" s="112"/>
      <c r="AN151" s="112"/>
      <c r="AO151" s="112"/>
      <c r="AP151" s="112"/>
      <c r="AQ151" s="112"/>
      <c r="AR151" s="112"/>
      <c r="AS151" s="112"/>
      <c r="AT151" s="112"/>
      <c r="AU151" s="112"/>
      <c r="AV151" s="112"/>
      <c r="AW151" s="112"/>
      <c r="AX151" s="112"/>
      <c r="AY151" s="112"/>
      <c r="AZ151" s="112"/>
      <c r="BA151" s="112"/>
      <c r="BB151" s="112"/>
      <c r="BC151" s="112"/>
      <c r="BD151" s="112"/>
      <c r="BE151" s="112"/>
      <c r="BF151" s="112"/>
      <c r="BG151" s="112"/>
      <c r="BH151" s="112"/>
      <c r="BI151" s="112"/>
      <c r="BJ151" s="112"/>
      <c r="BK151" s="112"/>
      <c r="BL151" s="112"/>
      <c r="BM151" s="112"/>
      <c r="BN151" s="112"/>
      <c r="BO151" s="112"/>
      <c r="BP151" s="112"/>
      <c r="BQ151" s="112"/>
      <c r="BR151" s="112"/>
      <c r="BS151" s="112"/>
      <c r="BT151" s="112"/>
      <c r="BU151" s="112"/>
      <c r="BV151" s="112"/>
      <c r="BW151" s="112"/>
      <c r="BX151" s="112"/>
      <c r="CA151" s="6" t="s">
        <v>38</v>
      </c>
    </row>
    <row r="152" spans="1:79" s="99" customFormat="1" ht="28.5" customHeight="1" x14ac:dyDescent="0.2">
      <c r="A152" s="89">
        <v>1</v>
      </c>
      <c r="B152" s="90"/>
      <c r="C152" s="90"/>
      <c r="D152" s="114" t="s">
        <v>201</v>
      </c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4"/>
      <c r="Q152" s="27" t="s">
        <v>202</v>
      </c>
      <c r="R152" s="27"/>
      <c r="S152" s="27"/>
      <c r="T152" s="27"/>
      <c r="U152" s="27"/>
      <c r="V152" s="27" t="s">
        <v>203</v>
      </c>
      <c r="W152" s="27"/>
      <c r="X152" s="27"/>
      <c r="Y152" s="27"/>
      <c r="Z152" s="27"/>
      <c r="AA152" s="27"/>
      <c r="AB152" s="27"/>
      <c r="AC152" s="27"/>
      <c r="AD152" s="27"/>
      <c r="AE152" s="27"/>
      <c r="AF152" s="115">
        <v>3</v>
      </c>
      <c r="AG152" s="115"/>
      <c r="AH152" s="115"/>
      <c r="AI152" s="115"/>
      <c r="AJ152" s="115"/>
      <c r="AK152" s="115">
        <v>0</v>
      </c>
      <c r="AL152" s="115"/>
      <c r="AM152" s="115"/>
      <c r="AN152" s="115"/>
      <c r="AO152" s="115"/>
      <c r="AP152" s="115">
        <v>3</v>
      </c>
      <c r="AQ152" s="115"/>
      <c r="AR152" s="115"/>
      <c r="AS152" s="115"/>
      <c r="AT152" s="115"/>
      <c r="AU152" s="115">
        <v>4</v>
      </c>
      <c r="AV152" s="115"/>
      <c r="AW152" s="115"/>
      <c r="AX152" s="115"/>
      <c r="AY152" s="115"/>
      <c r="AZ152" s="115">
        <v>0</v>
      </c>
      <c r="BA152" s="115"/>
      <c r="BB152" s="115"/>
      <c r="BC152" s="115"/>
      <c r="BD152" s="115"/>
      <c r="BE152" s="115">
        <v>4</v>
      </c>
      <c r="BF152" s="115"/>
      <c r="BG152" s="115"/>
      <c r="BH152" s="115"/>
      <c r="BI152" s="115"/>
      <c r="BJ152" s="115">
        <v>4</v>
      </c>
      <c r="BK152" s="115"/>
      <c r="BL152" s="115"/>
      <c r="BM152" s="115"/>
      <c r="BN152" s="115"/>
      <c r="BO152" s="115">
        <v>0</v>
      </c>
      <c r="BP152" s="115"/>
      <c r="BQ152" s="115"/>
      <c r="BR152" s="115"/>
      <c r="BS152" s="115"/>
      <c r="BT152" s="115">
        <v>4</v>
      </c>
      <c r="BU152" s="115"/>
      <c r="BV152" s="115"/>
      <c r="BW152" s="115"/>
      <c r="BX152" s="115"/>
    </row>
    <row r="153" spans="1:79" s="99" customFormat="1" ht="30" customHeight="1" x14ac:dyDescent="0.2">
      <c r="A153" s="89">
        <v>2</v>
      </c>
      <c r="B153" s="90"/>
      <c r="C153" s="90"/>
      <c r="D153" s="114" t="s">
        <v>204</v>
      </c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4"/>
      <c r="Q153" s="27" t="s">
        <v>202</v>
      </c>
      <c r="R153" s="27"/>
      <c r="S153" s="27"/>
      <c r="T153" s="27"/>
      <c r="U153" s="27"/>
      <c r="V153" s="27" t="s">
        <v>203</v>
      </c>
      <c r="W153" s="27"/>
      <c r="X153" s="27"/>
      <c r="Y153" s="27"/>
      <c r="Z153" s="27"/>
      <c r="AA153" s="27"/>
      <c r="AB153" s="27"/>
      <c r="AC153" s="27"/>
      <c r="AD153" s="27"/>
      <c r="AE153" s="27"/>
      <c r="AF153" s="115">
        <v>2</v>
      </c>
      <c r="AG153" s="115"/>
      <c r="AH153" s="115"/>
      <c r="AI153" s="115"/>
      <c r="AJ153" s="115"/>
      <c r="AK153" s="115">
        <v>0</v>
      </c>
      <c r="AL153" s="115"/>
      <c r="AM153" s="115"/>
      <c r="AN153" s="115"/>
      <c r="AO153" s="115"/>
      <c r="AP153" s="115">
        <v>2</v>
      </c>
      <c r="AQ153" s="115"/>
      <c r="AR153" s="115"/>
      <c r="AS153" s="115"/>
      <c r="AT153" s="115"/>
      <c r="AU153" s="115">
        <v>3.75</v>
      </c>
      <c r="AV153" s="115"/>
      <c r="AW153" s="115"/>
      <c r="AX153" s="115"/>
      <c r="AY153" s="115"/>
      <c r="AZ153" s="115">
        <v>0</v>
      </c>
      <c r="BA153" s="115"/>
      <c r="BB153" s="115"/>
      <c r="BC153" s="115"/>
      <c r="BD153" s="115"/>
      <c r="BE153" s="115">
        <v>3.75</v>
      </c>
      <c r="BF153" s="115"/>
      <c r="BG153" s="115"/>
      <c r="BH153" s="115"/>
      <c r="BI153" s="115"/>
      <c r="BJ153" s="115">
        <v>4.75</v>
      </c>
      <c r="BK153" s="115"/>
      <c r="BL153" s="115"/>
      <c r="BM153" s="115"/>
      <c r="BN153" s="115"/>
      <c r="BO153" s="115">
        <v>0</v>
      </c>
      <c r="BP153" s="115"/>
      <c r="BQ153" s="115"/>
      <c r="BR153" s="115"/>
      <c r="BS153" s="115"/>
      <c r="BT153" s="115">
        <v>4.75</v>
      </c>
      <c r="BU153" s="115"/>
      <c r="BV153" s="115"/>
      <c r="BW153" s="115"/>
      <c r="BX153" s="115"/>
    </row>
    <row r="154" spans="1:79" s="99" customFormat="1" ht="15" customHeight="1" x14ac:dyDescent="0.2">
      <c r="A154" s="89">
        <v>3</v>
      </c>
      <c r="B154" s="90"/>
      <c r="C154" s="90"/>
      <c r="D154" s="114" t="s">
        <v>205</v>
      </c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4"/>
      <c r="Q154" s="27" t="s">
        <v>202</v>
      </c>
      <c r="R154" s="27"/>
      <c r="S154" s="27"/>
      <c r="T154" s="27"/>
      <c r="U154" s="27"/>
      <c r="V154" s="27" t="s">
        <v>206</v>
      </c>
      <c r="W154" s="27"/>
      <c r="X154" s="27"/>
      <c r="Y154" s="27"/>
      <c r="Z154" s="27"/>
      <c r="AA154" s="27"/>
      <c r="AB154" s="27"/>
      <c r="AC154" s="27"/>
      <c r="AD154" s="27"/>
      <c r="AE154" s="27"/>
      <c r="AF154" s="115">
        <v>5</v>
      </c>
      <c r="AG154" s="115"/>
      <c r="AH154" s="115"/>
      <c r="AI154" s="115"/>
      <c r="AJ154" s="115"/>
      <c r="AK154" s="115">
        <v>0</v>
      </c>
      <c r="AL154" s="115"/>
      <c r="AM154" s="115"/>
      <c r="AN154" s="115"/>
      <c r="AO154" s="115"/>
      <c r="AP154" s="115">
        <v>5</v>
      </c>
      <c r="AQ154" s="115"/>
      <c r="AR154" s="115"/>
      <c r="AS154" s="115"/>
      <c r="AT154" s="115"/>
      <c r="AU154" s="115">
        <v>8</v>
      </c>
      <c r="AV154" s="115"/>
      <c r="AW154" s="115"/>
      <c r="AX154" s="115"/>
      <c r="AY154" s="115"/>
      <c r="AZ154" s="115">
        <v>0</v>
      </c>
      <c r="BA154" s="115"/>
      <c r="BB154" s="115"/>
      <c r="BC154" s="115"/>
      <c r="BD154" s="115"/>
      <c r="BE154" s="115">
        <v>8</v>
      </c>
      <c r="BF154" s="115"/>
      <c r="BG154" s="115"/>
      <c r="BH154" s="115"/>
      <c r="BI154" s="115"/>
      <c r="BJ154" s="115">
        <v>8</v>
      </c>
      <c r="BK154" s="115"/>
      <c r="BL154" s="115"/>
      <c r="BM154" s="115"/>
      <c r="BN154" s="115"/>
      <c r="BO154" s="115">
        <v>0</v>
      </c>
      <c r="BP154" s="115"/>
      <c r="BQ154" s="115"/>
      <c r="BR154" s="115"/>
      <c r="BS154" s="115"/>
      <c r="BT154" s="115">
        <v>8</v>
      </c>
      <c r="BU154" s="115"/>
      <c r="BV154" s="115"/>
      <c r="BW154" s="115"/>
      <c r="BX154" s="115"/>
    </row>
    <row r="155" spans="1:79" s="99" customFormat="1" ht="45" customHeight="1" x14ac:dyDescent="0.2">
      <c r="A155" s="89">
        <v>4</v>
      </c>
      <c r="B155" s="90"/>
      <c r="C155" s="90"/>
      <c r="D155" s="114" t="s">
        <v>207</v>
      </c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4"/>
      <c r="Q155" s="27" t="s">
        <v>202</v>
      </c>
      <c r="R155" s="27"/>
      <c r="S155" s="27"/>
      <c r="T155" s="27"/>
      <c r="U155" s="27"/>
      <c r="V155" s="27" t="s">
        <v>203</v>
      </c>
      <c r="W155" s="27"/>
      <c r="X155" s="27"/>
      <c r="Y155" s="27"/>
      <c r="Z155" s="27"/>
      <c r="AA155" s="27"/>
      <c r="AB155" s="27"/>
      <c r="AC155" s="27"/>
      <c r="AD155" s="27"/>
      <c r="AE155" s="27"/>
      <c r="AF155" s="115">
        <v>7.55</v>
      </c>
      <c r="AG155" s="115"/>
      <c r="AH155" s="115"/>
      <c r="AI155" s="115"/>
      <c r="AJ155" s="115"/>
      <c r="AK155" s="115">
        <v>0</v>
      </c>
      <c r="AL155" s="115"/>
      <c r="AM155" s="115"/>
      <c r="AN155" s="115"/>
      <c r="AO155" s="115"/>
      <c r="AP155" s="115">
        <v>7.55</v>
      </c>
      <c r="AQ155" s="115"/>
      <c r="AR155" s="115"/>
      <c r="AS155" s="115"/>
      <c r="AT155" s="115"/>
      <c r="AU155" s="115">
        <v>4.75</v>
      </c>
      <c r="AV155" s="115"/>
      <c r="AW155" s="115"/>
      <c r="AX155" s="115"/>
      <c r="AY155" s="115"/>
      <c r="AZ155" s="115">
        <v>0</v>
      </c>
      <c r="BA155" s="115"/>
      <c r="BB155" s="115"/>
      <c r="BC155" s="115"/>
      <c r="BD155" s="115"/>
      <c r="BE155" s="115">
        <v>4.75</v>
      </c>
      <c r="BF155" s="115"/>
      <c r="BG155" s="115"/>
      <c r="BH155" s="115"/>
      <c r="BI155" s="115"/>
      <c r="BJ155" s="115">
        <v>4.75</v>
      </c>
      <c r="BK155" s="115"/>
      <c r="BL155" s="115"/>
      <c r="BM155" s="115"/>
      <c r="BN155" s="115"/>
      <c r="BO155" s="115">
        <v>0</v>
      </c>
      <c r="BP155" s="115"/>
      <c r="BQ155" s="115"/>
      <c r="BR155" s="115"/>
      <c r="BS155" s="115"/>
      <c r="BT155" s="115">
        <v>4.75</v>
      </c>
      <c r="BU155" s="115"/>
      <c r="BV155" s="115"/>
      <c r="BW155" s="115"/>
      <c r="BX155" s="115"/>
    </row>
    <row r="156" spans="1:79" s="99" customFormat="1" ht="60" customHeight="1" x14ac:dyDescent="0.2">
      <c r="A156" s="89">
        <v>5</v>
      </c>
      <c r="B156" s="90"/>
      <c r="C156" s="90"/>
      <c r="D156" s="114" t="s">
        <v>208</v>
      </c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4"/>
      <c r="Q156" s="27" t="s">
        <v>209</v>
      </c>
      <c r="R156" s="27"/>
      <c r="S156" s="27"/>
      <c r="T156" s="27"/>
      <c r="U156" s="27"/>
      <c r="V156" s="27" t="s">
        <v>210</v>
      </c>
      <c r="W156" s="27"/>
      <c r="X156" s="27"/>
      <c r="Y156" s="27"/>
      <c r="Z156" s="27"/>
      <c r="AA156" s="27"/>
      <c r="AB156" s="27"/>
      <c r="AC156" s="27"/>
      <c r="AD156" s="27"/>
      <c r="AE156" s="27"/>
      <c r="AF156" s="115">
        <v>1493144</v>
      </c>
      <c r="AG156" s="115"/>
      <c r="AH156" s="115"/>
      <c r="AI156" s="115"/>
      <c r="AJ156" s="115"/>
      <c r="AK156" s="115">
        <v>0</v>
      </c>
      <c r="AL156" s="115"/>
      <c r="AM156" s="115"/>
      <c r="AN156" s="115"/>
      <c r="AO156" s="115"/>
      <c r="AP156" s="115">
        <v>1493144</v>
      </c>
      <c r="AQ156" s="115"/>
      <c r="AR156" s="115"/>
      <c r="AS156" s="115"/>
      <c r="AT156" s="115"/>
      <c r="AU156" s="115">
        <v>1672994</v>
      </c>
      <c r="AV156" s="115"/>
      <c r="AW156" s="115"/>
      <c r="AX156" s="115"/>
      <c r="AY156" s="115"/>
      <c r="AZ156" s="115">
        <v>0</v>
      </c>
      <c r="BA156" s="115"/>
      <c r="BB156" s="115"/>
      <c r="BC156" s="115"/>
      <c r="BD156" s="115"/>
      <c r="BE156" s="115">
        <v>1672994</v>
      </c>
      <c r="BF156" s="115"/>
      <c r="BG156" s="115"/>
      <c r="BH156" s="115"/>
      <c r="BI156" s="115"/>
      <c r="BJ156" s="115">
        <v>2365828</v>
      </c>
      <c r="BK156" s="115"/>
      <c r="BL156" s="115"/>
      <c r="BM156" s="115"/>
      <c r="BN156" s="115"/>
      <c r="BO156" s="115">
        <v>0</v>
      </c>
      <c r="BP156" s="115"/>
      <c r="BQ156" s="115"/>
      <c r="BR156" s="115"/>
      <c r="BS156" s="115"/>
      <c r="BT156" s="115">
        <v>2365828</v>
      </c>
      <c r="BU156" s="115"/>
      <c r="BV156" s="115"/>
      <c r="BW156" s="115"/>
      <c r="BX156" s="115"/>
    </row>
    <row r="157" spans="1:79" s="6" customFormat="1" ht="15" customHeight="1" x14ac:dyDescent="0.2">
      <c r="A157" s="86">
        <v>0</v>
      </c>
      <c r="B157" s="87"/>
      <c r="C157" s="87"/>
      <c r="D157" s="113" t="s">
        <v>211</v>
      </c>
      <c r="E157" s="101"/>
      <c r="F157" s="101"/>
      <c r="G157" s="101"/>
      <c r="H157" s="101"/>
      <c r="I157" s="101"/>
      <c r="J157" s="101"/>
      <c r="K157" s="101"/>
      <c r="L157" s="101"/>
      <c r="M157" s="101"/>
      <c r="N157" s="101"/>
      <c r="O157" s="101"/>
      <c r="P157" s="102"/>
      <c r="Q157" s="111"/>
      <c r="R157" s="111"/>
      <c r="S157" s="111"/>
      <c r="T157" s="111"/>
      <c r="U157" s="111"/>
      <c r="V157" s="111"/>
      <c r="W157" s="111"/>
      <c r="X157" s="111"/>
      <c r="Y157" s="111"/>
      <c r="Z157" s="111"/>
      <c r="AA157" s="111"/>
      <c r="AB157" s="111"/>
      <c r="AC157" s="111"/>
      <c r="AD157" s="111"/>
      <c r="AE157" s="111"/>
      <c r="AF157" s="112"/>
      <c r="AG157" s="112"/>
      <c r="AH157" s="112"/>
      <c r="AI157" s="112"/>
      <c r="AJ157" s="112"/>
      <c r="AK157" s="112"/>
      <c r="AL157" s="112"/>
      <c r="AM157" s="112"/>
      <c r="AN157" s="112"/>
      <c r="AO157" s="112"/>
      <c r="AP157" s="112"/>
      <c r="AQ157" s="112"/>
      <c r="AR157" s="112"/>
      <c r="AS157" s="112"/>
      <c r="AT157" s="112"/>
      <c r="AU157" s="112"/>
      <c r="AV157" s="112"/>
      <c r="AW157" s="112"/>
      <c r="AX157" s="112"/>
      <c r="AY157" s="112"/>
      <c r="AZ157" s="112"/>
      <c r="BA157" s="112"/>
      <c r="BB157" s="112"/>
      <c r="BC157" s="112"/>
      <c r="BD157" s="112"/>
      <c r="BE157" s="112"/>
      <c r="BF157" s="112"/>
      <c r="BG157" s="112"/>
      <c r="BH157" s="112"/>
      <c r="BI157" s="112"/>
      <c r="BJ157" s="112"/>
      <c r="BK157" s="112"/>
      <c r="BL157" s="112"/>
      <c r="BM157" s="112"/>
      <c r="BN157" s="112"/>
      <c r="BO157" s="112"/>
      <c r="BP157" s="112"/>
      <c r="BQ157" s="112"/>
      <c r="BR157" s="112"/>
      <c r="BS157" s="112"/>
      <c r="BT157" s="112"/>
      <c r="BU157" s="112"/>
      <c r="BV157" s="112"/>
      <c r="BW157" s="112"/>
      <c r="BX157" s="112"/>
    </row>
    <row r="158" spans="1:79" s="99" customFormat="1" ht="42.75" customHeight="1" x14ac:dyDescent="0.2">
      <c r="A158" s="89">
        <v>6</v>
      </c>
      <c r="B158" s="90"/>
      <c r="C158" s="90"/>
      <c r="D158" s="114" t="s">
        <v>212</v>
      </c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4"/>
      <c r="Q158" s="27" t="s">
        <v>202</v>
      </c>
      <c r="R158" s="27"/>
      <c r="S158" s="27"/>
      <c r="T158" s="27"/>
      <c r="U158" s="27"/>
      <c r="V158" s="27" t="s">
        <v>206</v>
      </c>
      <c r="W158" s="27"/>
      <c r="X158" s="27"/>
      <c r="Y158" s="27"/>
      <c r="Z158" s="27"/>
      <c r="AA158" s="27"/>
      <c r="AB158" s="27"/>
      <c r="AC158" s="27"/>
      <c r="AD158" s="27"/>
      <c r="AE158" s="27"/>
      <c r="AF158" s="115">
        <v>30</v>
      </c>
      <c r="AG158" s="115"/>
      <c r="AH158" s="115"/>
      <c r="AI158" s="115"/>
      <c r="AJ158" s="115"/>
      <c r="AK158" s="115">
        <v>0</v>
      </c>
      <c r="AL158" s="115"/>
      <c r="AM158" s="115"/>
      <c r="AN158" s="115"/>
      <c r="AO158" s="115"/>
      <c r="AP158" s="115">
        <v>30</v>
      </c>
      <c r="AQ158" s="115"/>
      <c r="AR158" s="115"/>
      <c r="AS158" s="115"/>
      <c r="AT158" s="115"/>
      <c r="AU158" s="115">
        <v>40</v>
      </c>
      <c r="AV158" s="115"/>
      <c r="AW158" s="115"/>
      <c r="AX158" s="115"/>
      <c r="AY158" s="115"/>
      <c r="AZ158" s="115">
        <v>0</v>
      </c>
      <c r="BA158" s="115"/>
      <c r="BB158" s="115"/>
      <c r="BC158" s="115"/>
      <c r="BD158" s="115"/>
      <c r="BE158" s="115">
        <v>40</v>
      </c>
      <c r="BF158" s="115"/>
      <c r="BG158" s="115"/>
      <c r="BH158" s="115"/>
      <c r="BI158" s="115"/>
      <c r="BJ158" s="115">
        <v>47</v>
      </c>
      <c r="BK158" s="115"/>
      <c r="BL158" s="115"/>
      <c r="BM158" s="115"/>
      <c r="BN158" s="115"/>
      <c r="BO158" s="115">
        <v>0</v>
      </c>
      <c r="BP158" s="115"/>
      <c r="BQ158" s="115"/>
      <c r="BR158" s="115"/>
      <c r="BS158" s="115"/>
      <c r="BT158" s="115">
        <v>47</v>
      </c>
      <c r="BU158" s="115"/>
      <c r="BV158" s="115"/>
      <c r="BW158" s="115"/>
      <c r="BX158" s="115"/>
    </row>
    <row r="159" spans="1:79" s="6" customFormat="1" ht="15" customHeight="1" x14ac:dyDescent="0.2">
      <c r="A159" s="86">
        <v>0</v>
      </c>
      <c r="B159" s="87"/>
      <c r="C159" s="87"/>
      <c r="D159" s="113" t="s">
        <v>213</v>
      </c>
      <c r="E159" s="101"/>
      <c r="F159" s="101"/>
      <c r="G159" s="101"/>
      <c r="H159" s="101"/>
      <c r="I159" s="101"/>
      <c r="J159" s="101"/>
      <c r="K159" s="101"/>
      <c r="L159" s="101"/>
      <c r="M159" s="101"/>
      <c r="N159" s="101"/>
      <c r="O159" s="101"/>
      <c r="P159" s="102"/>
      <c r="Q159" s="111"/>
      <c r="R159" s="111"/>
      <c r="S159" s="111"/>
      <c r="T159" s="111"/>
      <c r="U159" s="111"/>
      <c r="V159" s="111"/>
      <c r="W159" s="111"/>
      <c r="X159" s="111"/>
      <c r="Y159" s="111"/>
      <c r="Z159" s="111"/>
      <c r="AA159" s="111"/>
      <c r="AB159" s="111"/>
      <c r="AC159" s="111"/>
      <c r="AD159" s="111"/>
      <c r="AE159" s="111"/>
      <c r="AF159" s="112"/>
      <c r="AG159" s="112"/>
      <c r="AH159" s="112"/>
      <c r="AI159" s="112"/>
      <c r="AJ159" s="112"/>
      <c r="AK159" s="112"/>
      <c r="AL159" s="112"/>
      <c r="AM159" s="112"/>
      <c r="AN159" s="112"/>
      <c r="AO159" s="112"/>
      <c r="AP159" s="112"/>
      <c r="AQ159" s="112"/>
      <c r="AR159" s="112"/>
      <c r="AS159" s="112"/>
      <c r="AT159" s="112"/>
      <c r="AU159" s="112"/>
      <c r="AV159" s="112"/>
      <c r="AW159" s="112"/>
      <c r="AX159" s="112"/>
      <c r="AY159" s="112"/>
      <c r="AZ159" s="112"/>
      <c r="BA159" s="112"/>
      <c r="BB159" s="112"/>
      <c r="BC159" s="112"/>
      <c r="BD159" s="112"/>
      <c r="BE159" s="112"/>
      <c r="BF159" s="112"/>
      <c r="BG159" s="112"/>
      <c r="BH159" s="112"/>
      <c r="BI159" s="112"/>
      <c r="BJ159" s="112"/>
      <c r="BK159" s="112"/>
      <c r="BL159" s="112"/>
      <c r="BM159" s="112"/>
      <c r="BN159" s="112"/>
      <c r="BO159" s="112"/>
      <c r="BP159" s="112"/>
      <c r="BQ159" s="112"/>
      <c r="BR159" s="112"/>
      <c r="BS159" s="112"/>
      <c r="BT159" s="112"/>
      <c r="BU159" s="112"/>
      <c r="BV159" s="112"/>
      <c r="BW159" s="112"/>
      <c r="BX159" s="112"/>
    </row>
    <row r="160" spans="1:79" s="99" customFormat="1" ht="28.5" customHeight="1" x14ac:dyDescent="0.2">
      <c r="A160" s="89">
        <v>7</v>
      </c>
      <c r="B160" s="90"/>
      <c r="C160" s="90"/>
      <c r="D160" s="114" t="s">
        <v>214</v>
      </c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4"/>
      <c r="Q160" s="27" t="s">
        <v>215</v>
      </c>
      <c r="R160" s="27"/>
      <c r="S160" s="27"/>
      <c r="T160" s="27"/>
      <c r="U160" s="27"/>
      <c r="V160" s="27" t="s">
        <v>216</v>
      </c>
      <c r="W160" s="27"/>
      <c r="X160" s="27"/>
      <c r="Y160" s="27"/>
      <c r="Z160" s="27"/>
      <c r="AA160" s="27"/>
      <c r="AB160" s="27"/>
      <c r="AC160" s="27"/>
      <c r="AD160" s="27"/>
      <c r="AE160" s="27"/>
      <c r="AF160" s="115">
        <v>1700</v>
      </c>
      <c r="AG160" s="115"/>
      <c r="AH160" s="115"/>
      <c r="AI160" s="115"/>
      <c r="AJ160" s="115"/>
      <c r="AK160" s="115">
        <v>0</v>
      </c>
      <c r="AL160" s="115"/>
      <c r="AM160" s="115"/>
      <c r="AN160" s="115"/>
      <c r="AO160" s="115"/>
      <c r="AP160" s="115">
        <v>1700</v>
      </c>
      <c r="AQ160" s="115"/>
      <c r="AR160" s="115"/>
      <c r="AS160" s="115"/>
      <c r="AT160" s="115"/>
      <c r="AU160" s="115">
        <v>1914</v>
      </c>
      <c r="AV160" s="115"/>
      <c r="AW160" s="115"/>
      <c r="AX160" s="115"/>
      <c r="AY160" s="115"/>
      <c r="AZ160" s="115">
        <v>0</v>
      </c>
      <c r="BA160" s="115"/>
      <c r="BB160" s="115"/>
      <c r="BC160" s="115"/>
      <c r="BD160" s="115"/>
      <c r="BE160" s="115">
        <v>1914</v>
      </c>
      <c r="BF160" s="115"/>
      <c r="BG160" s="115"/>
      <c r="BH160" s="115"/>
      <c r="BI160" s="115"/>
      <c r="BJ160" s="115">
        <v>4746</v>
      </c>
      <c r="BK160" s="115"/>
      <c r="BL160" s="115"/>
      <c r="BM160" s="115"/>
      <c r="BN160" s="115"/>
      <c r="BO160" s="115">
        <v>0</v>
      </c>
      <c r="BP160" s="115"/>
      <c r="BQ160" s="115"/>
      <c r="BR160" s="115"/>
      <c r="BS160" s="115"/>
      <c r="BT160" s="115">
        <v>4746</v>
      </c>
      <c r="BU160" s="115"/>
      <c r="BV160" s="115"/>
      <c r="BW160" s="115"/>
      <c r="BX160" s="115"/>
    </row>
    <row r="162" spans="1:79" ht="14.25" customHeight="1" x14ac:dyDescent="12.75">
      <c r="A162" s="29" t="s">
        <v>273</v>
      </c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29"/>
    </row>
    <row r="163" spans="1:79" ht="23.1" customHeight="1" x14ac:dyDescent="0.2">
      <c r="A163" s="54" t="s">
        <v>6</v>
      </c>
      <c r="B163" s="55"/>
      <c r="C163" s="55"/>
      <c r="D163" s="27" t="s">
        <v>9</v>
      </c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 t="s">
        <v>8</v>
      </c>
      <c r="R163" s="27"/>
      <c r="S163" s="27"/>
      <c r="T163" s="27"/>
      <c r="U163" s="27"/>
      <c r="V163" s="27" t="s">
        <v>7</v>
      </c>
      <c r="W163" s="27"/>
      <c r="X163" s="27"/>
      <c r="Y163" s="27"/>
      <c r="Z163" s="27"/>
      <c r="AA163" s="27"/>
      <c r="AB163" s="27"/>
      <c r="AC163" s="27"/>
      <c r="AD163" s="27"/>
      <c r="AE163" s="27"/>
      <c r="AF163" s="36" t="s">
        <v>264</v>
      </c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  <c r="AR163" s="37"/>
      <c r="AS163" s="37"/>
      <c r="AT163" s="38"/>
      <c r="AU163" s="36" t="s">
        <v>269</v>
      </c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  <c r="BF163" s="37"/>
      <c r="BG163" s="37"/>
      <c r="BH163" s="37"/>
      <c r="BI163" s="38"/>
    </row>
    <row r="164" spans="1:79" ht="28.5" customHeight="1" x14ac:dyDescent="0.2">
      <c r="A164" s="57"/>
      <c r="B164" s="58"/>
      <c r="C164" s="58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 t="s">
        <v>4</v>
      </c>
      <c r="AG164" s="27"/>
      <c r="AH164" s="27"/>
      <c r="AI164" s="27"/>
      <c r="AJ164" s="27"/>
      <c r="AK164" s="27" t="s">
        <v>3</v>
      </c>
      <c r="AL164" s="27"/>
      <c r="AM164" s="27"/>
      <c r="AN164" s="27"/>
      <c r="AO164" s="27"/>
      <c r="AP164" s="27" t="s">
        <v>123</v>
      </c>
      <c r="AQ164" s="27"/>
      <c r="AR164" s="27"/>
      <c r="AS164" s="27"/>
      <c r="AT164" s="27"/>
      <c r="AU164" s="27" t="s">
        <v>4</v>
      </c>
      <c r="AV164" s="27"/>
      <c r="AW164" s="27"/>
      <c r="AX164" s="27"/>
      <c r="AY164" s="27"/>
      <c r="AZ164" s="27" t="s">
        <v>3</v>
      </c>
      <c r="BA164" s="27"/>
      <c r="BB164" s="27"/>
      <c r="BC164" s="27"/>
      <c r="BD164" s="27"/>
      <c r="BE164" s="27" t="s">
        <v>90</v>
      </c>
      <c r="BF164" s="27"/>
      <c r="BG164" s="27"/>
      <c r="BH164" s="27"/>
      <c r="BI164" s="27"/>
    </row>
    <row r="165" spans="1:79" ht="15" customHeight="1" x14ac:dyDescent="0.2">
      <c r="A165" s="36">
        <v>1</v>
      </c>
      <c r="B165" s="37"/>
      <c r="C165" s="37"/>
      <c r="D165" s="27">
        <v>2</v>
      </c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>
        <v>3</v>
      </c>
      <c r="R165" s="27"/>
      <c r="S165" s="27"/>
      <c r="T165" s="27"/>
      <c r="U165" s="27"/>
      <c r="V165" s="27">
        <v>4</v>
      </c>
      <c r="W165" s="27"/>
      <c r="X165" s="27"/>
      <c r="Y165" s="27"/>
      <c r="Z165" s="27"/>
      <c r="AA165" s="27"/>
      <c r="AB165" s="27"/>
      <c r="AC165" s="27"/>
      <c r="AD165" s="27"/>
      <c r="AE165" s="27"/>
      <c r="AF165" s="27">
        <v>5</v>
      </c>
      <c r="AG165" s="27"/>
      <c r="AH165" s="27"/>
      <c r="AI165" s="27"/>
      <c r="AJ165" s="27"/>
      <c r="AK165" s="27">
        <v>6</v>
      </c>
      <c r="AL165" s="27"/>
      <c r="AM165" s="27"/>
      <c r="AN165" s="27"/>
      <c r="AO165" s="27"/>
      <c r="AP165" s="27">
        <v>7</v>
      </c>
      <c r="AQ165" s="27"/>
      <c r="AR165" s="27"/>
      <c r="AS165" s="27"/>
      <c r="AT165" s="27"/>
      <c r="AU165" s="27">
        <v>8</v>
      </c>
      <c r="AV165" s="27"/>
      <c r="AW165" s="27"/>
      <c r="AX165" s="27"/>
      <c r="AY165" s="27"/>
      <c r="AZ165" s="27">
        <v>9</v>
      </c>
      <c r="BA165" s="27"/>
      <c r="BB165" s="27"/>
      <c r="BC165" s="27"/>
      <c r="BD165" s="27"/>
      <c r="BE165" s="27">
        <v>10</v>
      </c>
      <c r="BF165" s="27"/>
      <c r="BG165" s="27"/>
      <c r="BH165" s="27"/>
      <c r="BI165" s="27"/>
    </row>
    <row r="166" spans="1:79" ht="15.75" hidden="1" customHeight="1" x14ac:dyDescent="0.2">
      <c r="A166" s="39" t="s">
        <v>154</v>
      </c>
      <c r="B166" s="40"/>
      <c r="C166" s="40"/>
      <c r="D166" s="27" t="s">
        <v>57</v>
      </c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 t="s">
        <v>70</v>
      </c>
      <c r="R166" s="27"/>
      <c r="S166" s="27"/>
      <c r="T166" s="27"/>
      <c r="U166" s="27"/>
      <c r="V166" s="27" t="s">
        <v>71</v>
      </c>
      <c r="W166" s="27"/>
      <c r="X166" s="27"/>
      <c r="Y166" s="27"/>
      <c r="Z166" s="27"/>
      <c r="AA166" s="27"/>
      <c r="AB166" s="27"/>
      <c r="AC166" s="27"/>
      <c r="AD166" s="27"/>
      <c r="AE166" s="27"/>
      <c r="AF166" s="26" t="s">
        <v>107</v>
      </c>
      <c r="AG166" s="26"/>
      <c r="AH166" s="26"/>
      <c r="AI166" s="26"/>
      <c r="AJ166" s="26"/>
      <c r="AK166" s="30" t="s">
        <v>108</v>
      </c>
      <c r="AL166" s="30"/>
      <c r="AM166" s="30"/>
      <c r="AN166" s="30"/>
      <c r="AO166" s="30"/>
      <c r="AP166" s="50" t="s">
        <v>200</v>
      </c>
      <c r="AQ166" s="50"/>
      <c r="AR166" s="50"/>
      <c r="AS166" s="50"/>
      <c r="AT166" s="50"/>
      <c r="AU166" s="26" t="s">
        <v>109</v>
      </c>
      <c r="AV166" s="26"/>
      <c r="AW166" s="26"/>
      <c r="AX166" s="26"/>
      <c r="AY166" s="26"/>
      <c r="AZ166" s="30" t="s">
        <v>110</v>
      </c>
      <c r="BA166" s="30"/>
      <c r="BB166" s="30"/>
      <c r="BC166" s="30"/>
      <c r="BD166" s="30"/>
      <c r="BE166" s="50" t="s">
        <v>200</v>
      </c>
      <c r="BF166" s="50"/>
      <c r="BG166" s="50"/>
      <c r="BH166" s="50"/>
      <c r="BI166" s="50"/>
      <c r="CA166" t="s">
        <v>39</v>
      </c>
    </row>
    <row r="167" spans="1:79" s="6" customFormat="1" ht="14.25" x14ac:dyDescent="0.2">
      <c r="A167" s="86">
        <v>0</v>
      </c>
      <c r="B167" s="87"/>
      <c r="C167" s="87"/>
      <c r="D167" s="111" t="s">
        <v>199</v>
      </c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  <c r="Q167" s="111"/>
      <c r="R167" s="111"/>
      <c r="S167" s="111"/>
      <c r="T167" s="111"/>
      <c r="U167" s="111"/>
      <c r="V167" s="111"/>
      <c r="W167" s="111"/>
      <c r="X167" s="111"/>
      <c r="Y167" s="111"/>
      <c r="Z167" s="111"/>
      <c r="AA167" s="111"/>
      <c r="AB167" s="111"/>
      <c r="AC167" s="111"/>
      <c r="AD167" s="111"/>
      <c r="AE167" s="111"/>
      <c r="AF167" s="112"/>
      <c r="AG167" s="112"/>
      <c r="AH167" s="112"/>
      <c r="AI167" s="112"/>
      <c r="AJ167" s="112"/>
      <c r="AK167" s="112"/>
      <c r="AL167" s="112"/>
      <c r="AM167" s="112"/>
      <c r="AN167" s="112"/>
      <c r="AO167" s="112"/>
      <c r="AP167" s="112"/>
      <c r="AQ167" s="112"/>
      <c r="AR167" s="112"/>
      <c r="AS167" s="112"/>
      <c r="AT167" s="112"/>
      <c r="AU167" s="112"/>
      <c r="AV167" s="112"/>
      <c r="AW167" s="112"/>
      <c r="AX167" s="112"/>
      <c r="AY167" s="112"/>
      <c r="AZ167" s="112"/>
      <c r="BA167" s="112"/>
      <c r="BB167" s="112"/>
      <c r="BC167" s="112"/>
      <c r="BD167" s="112"/>
      <c r="BE167" s="112"/>
      <c r="BF167" s="112"/>
      <c r="BG167" s="112"/>
      <c r="BH167" s="112"/>
      <c r="BI167" s="112"/>
      <c r="CA167" s="6" t="s">
        <v>40</v>
      </c>
    </row>
    <row r="168" spans="1:79" s="99" customFormat="1" ht="28.5" customHeight="1" x14ac:dyDescent="0.2">
      <c r="A168" s="89">
        <v>1</v>
      </c>
      <c r="B168" s="90"/>
      <c r="C168" s="90"/>
      <c r="D168" s="114" t="s">
        <v>201</v>
      </c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4"/>
      <c r="Q168" s="27" t="s">
        <v>202</v>
      </c>
      <c r="R168" s="27"/>
      <c r="S168" s="27"/>
      <c r="T168" s="27"/>
      <c r="U168" s="27"/>
      <c r="V168" s="27" t="s">
        <v>203</v>
      </c>
      <c r="W168" s="27"/>
      <c r="X168" s="27"/>
      <c r="Y168" s="27"/>
      <c r="Z168" s="27"/>
      <c r="AA168" s="27"/>
      <c r="AB168" s="27"/>
      <c r="AC168" s="27"/>
      <c r="AD168" s="27"/>
      <c r="AE168" s="27"/>
      <c r="AF168" s="115">
        <v>4</v>
      </c>
      <c r="AG168" s="115"/>
      <c r="AH168" s="115"/>
      <c r="AI168" s="115"/>
      <c r="AJ168" s="115"/>
      <c r="AK168" s="115">
        <v>0</v>
      </c>
      <c r="AL168" s="115"/>
      <c r="AM168" s="115"/>
      <c r="AN168" s="115"/>
      <c r="AO168" s="115"/>
      <c r="AP168" s="115">
        <v>4</v>
      </c>
      <c r="AQ168" s="115"/>
      <c r="AR168" s="115"/>
      <c r="AS168" s="115"/>
      <c r="AT168" s="115"/>
      <c r="AU168" s="115">
        <v>4</v>
      </c>
      <c r="AV168" s="115"/>
      <c r="AW168" s="115"/>
      <c r="AX168" s="115"/>
      <c r="AY168" s="115"/>
      <c r="AZ168" s="115">
        <v>0</v>
      </c>
      <c r="BA168" s="115"/>
      <c r="BB168" s="115"/>
      <c r="BC168" s="115"/>
      <c r="BD168" s="115"/>
      <c r="BE168" s="115">
        <v>4</v>
      </c>
      <c r="BF168" s="115"/>
      <c r="BG168" s="115"/>
      <c r="BH168" s="115"/>
      <c r="BI168" s="115"/>
    </row>
    <row r="169" spans="1:79" s="99" customFormat="1" ht="30" customHeight="1" x14ac:dyDescent="0.2">
      <c r="A169" s="89">
        <v>2</v>
      </c>
      <c r="B169" s="90"/>
      <c r="C169" s="90"/>
      <c r="D169" s="114" t="s">
        <v>204</v>
      </c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4"/>
      <c r="Q169" s="27" t="s">
        <v>202</v>
      </c>
      <c r="R169" s="27"/>
      <c r="S169" s="27"/>
      <c r="T169" s="27"/>
      <c r="U169" s="27"/>
      <c r="V169" s="27" t="s">
        <v>203</v>
      </c>
      <c r="W169" s="27"/>
      <c r="X169" s="27"/>
      <c r="Y169" s="27"/>
      <c r="Z169" s="27"/>
      <c r="AA169" s="27"/>
      <c r="AB169" s="27"/>
      <c r="AC169" s="27"/>
      <c r="AD169" s="27"/>
      <c r="AE169" s="27"/>
      <c r="AF169" s="115">
        <v>4.75</v>
      </c>
      <c r="AG169" s="115"/>
      <c r="AH169" s="115"/>
      <c r="AI169" s="115"/>
      <c r="AJ169" s="115"/>
      <c r="AK169" s="115">
        <v>0</v>
      </c>
      <c r="AL169" s="115"/>
      <c r="AM169" s="115"/>
      <c r="AN169" s="115"/>
      <c r="AO169" s="115"/>
      <c r="AP169" s="115">
        <v>4.75</v>
      </c>
      <c r="AQ169" s="115"/>
      <c r="AR169" s="115"/>
      <c r="AS169" s="115"/>
      <c r="AT169" s="115"/>
      <c r="AU169" s="115">
        <v>4.75</v>
      </c>
      <c r="AV169" s="115"/>
      <c r="AW169" s="115"/>
      <c r="AX169" s="115"/>
      <c r="AY169" s="115"/>
      <c r="AZ169" s="115">
        <v>0</v>
      </c>
      <c r="BA169" s="115"/>
      <c r="BB169" s="115"/>
      <c r="BC169" s="115"/>
      <c r="BD169" s="115"/>
      <c r="BE169" s="115">
        <v>4.75</v>
      </c>
      <c r="BF169" s="115"/>
      <c r="BG169" s="115"/>
      <c r="BH169" s="115"/>
      <c r="BI169" s="115"/>
    </row>
    <row r="170" spans="1:79" s="99" customFormat="1" ht="15" customHeight="1" x14ac:dyDescent="0.2">
      <c r="A170" s="89">
        <v>3</v>
      </c>
      <c r="B170" s="90"/>
      <c r="C170" s="90"/>
      <c r="D170" s="114" t="s">
        <v>205</v>
      </c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4"/>
      <c r="Q170" s="27" t="s">
        <v>202</v>
      </c>
      <c r="R170" s="27"/>
      <c r="S170" s="27"/>
      <c r="T170" s="27"/>
      <c r="U170" s="27"/>
      <c r="V170" s="27" t="s">
        <v>206</v>
      </c>
      <c r="W170" s="27"/>
      <c r="X170" s="27"/>
      <c r="Y170" s="27"/>
      <c r="Z170" s="27"/>
      <c r="AA170" s="27"/>
      <c r="AB170" s="27"/>
      <c r="AC170" s="27"/>
      <c r="AD170" s="27"/>
      <c r="AE170" s="27"/>
      <c r="AF170" s="115">
        <v>9</v>
      </c>
      <c r="AG170" s="115"/>
      <c r="AH170" s="115"/>
      <c r="AI170" s="115"/>
      <c r="AJ170" s="115"/>
      <c r="AK170" s="115">
        <v>0</v>
      </c>
      <c r="AL170" s="115"/>
      <c r="AM170" s="115"/>
      <c r="AN170" s="115"/>
      <c r="AO170" s="115"/>
      <c r="AP170" s="115">
        <v>9</v>
      </c>
      <c r="AQ170" s="115"/>
      <c r="AR170" s="115"/>
      <c r="AS170" s="115"/>
      <c r="AT170" s="115"/>
      <c r="AU170" s="115">
        <v>9</v>
      </c>
      <c r="AV170" s="115"/>
      <c r="AW170" s="115"/>
      <c r="AX170" s="115"/>
      <c r="AY170" s="115"/>
      <c r="AZ170" s="115">
        <v>0</v>
      </c>
      <c r="BA170" s="115"/>
      <c r="BB170" s="115"/>
      <c r="BC170" s="115"/>
      <c r="BD170" s="115"/>
      <c r="BE170" s="115">
        <v>9</v>
      </c>
      <c r="BF170" s="115"/>
      <c r="BG170" s="115"/>
      <c r="BH170" s="115"/>
      <c r="BI170" s="115"/>
    </row>
    <row r="171" spans="1:79" s="99" customFormat="1" ht="45" customHeight="1" x14ac:dyDescent="0.2">
      <c r="A171" s="89">
        <v>4</v>
      </c>
      <c r="B171" s="90"/>
      <c r="C171" s="90"/>
      <c r="D171" s="114" t="s">
        <v>207</v>
      </c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4"/>
      <c r="Q171" s="27" t="s">
        <v>202</v>
      </c>
      <c r="R171" s="27"/>
      <c r="S171" s="27"/>
      <c r="T171" s="27"/>
      <c r="U171" s="27"/>
      <c r="V171" s="27" t="s">
        <v>203</v>
      </c>
      <c r="W171" s="27"/>
      <c r="X171" s="27"/>
      <c r="Y171" s="27"/>
      <c r="Z171" s="27"/>
      <c r="AA171" s="27"/>
      <c r="AB171" s="27"/>
      <c r="AC171" s="27"/>
      <c r="AD171" s="27"/>
      <c r="AE171" s="27"/>
      <c r="AF171" s="115">
        <v>4.75</v>
      </c>
      <c r="AG171" s="115"/>
      <c r="AH171" s="115"/>
      <c r="AI171" s="115"/>
      <c r="AJ171" s="115"/>
      <c r="AK171" s="115">
        <v>0</v>
      </c>
      <c r="AL171" s="115"/>
      <c r="AM171" s="115"/>
      <c r="AN171" s="115"/>
      <c r="AO171" s="115"/>
      <c r="AP171" s="115">
        <v>4.75</v>
      </c>
      <c r="AQ171" s="115"/>
      <c r="AR171" s="115"/>
      <c r="AS171" s="115"/>
      <c r="AT171" s="115"/>
      <c r="AU171" s="115">
        <v>4.75</v>
      </c>
      <c r="AV171" s="115"/>
      <c r="AW171" s="115"/>
      <c r="AX171" s="115"/>
      <c r="AY171" s="115"/>
      <c r="AZ171" s="115">
        <v>0</v>
      </c>
      <c r="BA171" s="115"/>
      <c r="BB171" s="115"/>
      <c r="BC171" s="115"/>
      <c r="BD171" s="115"/>
      <c r="BE171" s="115">
        <v>4.75</v>
      </c>
      <c r="BF171" s="115"/>
      <c r="BG171" s="115"/>
      <c r="BH171" s="115"/>
      <c r="BI171" s="115"/>
    </row>
    <row r="172" spans="1:79" s="99" customFormat="1" ht="60" customHeight="1" x14ac:dyDescent="0.2">
      <c r="A172" s="89">
        <v>5</v>
      </c>
      <c r="B172" s="90"/>
      <c r="C172" s="90"/>
      <c r="D172" s="114" t="s">
        <v>208</v>
      </c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4"/>
      <c r="Q172" s="27" t="s">
        <v>209</v>
      </c>
      <c r="R172" s="27"/>
      <c r="S172" s="27"/>
      <c r="T172" s="27"/>
      <c r="U172" s="27"/>
      <c r="V172" s="27" t="s">
        <v>210</v>
      </c>
      <c r="W172" s="27"/>
      <c r="X172" s="27"/>
      <c r="Y172" s="27"/>
      <c r="Z172" s="27"/>
      <c r="AA172" s="27"/>
      <c r="AB172" s="27"/>
      <c r="AC172" s="27"/>
      <c r="AD172" s="27"/>
      <c r="AE172" s="27"/>
      <c r="AF172" s="115">
        <v>2491218</v>
      </c>
      <c r="AG172" s="115"/>
      <c r="AH172" s="115"/>
      <c r="AI172" s="115"/>
      <c r="AJ172" s="115"/>
      <c r="AK172" s="115">
        <v>0</v>
      </c>
      <c r="AL172" s="115"/>
      <c r="AM172" s="115"/>
      <c r="AN172" s="115"/>
      <c r="AO172" s="115"/>
      <c r="AP172" s="115">
        <v>2491218</v>
      </c>
      <c r="AQ172" s="115"/>
      <c r="AR172" s="115"/>
      <c r="AS172" s="115"/>
      <c r="AT172" s="115"/>
      <c r="AU172" s="115">
        <v>2615778</v>
      </c>
      <c r="AV172" s="115"/>
      <c r="AW172" s="115"/>
      <c r="AX172" s="115"/>
      <c r="AY172" s="115"/>
      <c r="AZ172" s="115">
        <v>0</v>
      </c>
      <c r="BA172" s="115"/>
      <c r="BB172" s="115"/>
      <c r="BC172" s="115"/>
      <c r="BD172" s="115"/>
      <c r="BE172" s="115">
        <v>2615778</v>
      </c>
      <c r="BF172" s="115"/>
      <c r="BG172" s="115"/>
      <c r="BH172" s="115"/>
      <c r="BI172" s="115"/>
    </row>
    <row r="173" spans="1:79" s="6" customFormat="1" ht="14.25" x14ac:dyDescent="0.2">
      <c r="A173" s="86">
        <v>0</v>
      </c>
      <c r="B173" s="87"/>
      <c r="C173" s="87"/>
      <c r="D173" s="113" t="s">
        <v>211</v>
      </c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1"/>
      <c r="P173" s="102"/>
      <c r="Q173" s="111"/>
      <c r="R173" s="111"/>
      <c r="S173" s="111"/>
      <c r="T173" s="111"/>
      <c r="U173" s="111"/>
      <c r="V173" s="111"/>
      <c r="W173" s="111"/>
      <c r="X173" s="111"/>
      <c r="Y173" s="111"/>
      <c r="Z173" s="111"/>
      <c r="AA173" s="111"/>
      <c r="AB173" s="111"/>
      <c r="AC173" s="111"/>
      <c r="AD173" s="111"/>
      <c r="AE173" s="111"/>
      <c r="AF173" s="112"/>
      <c r="AG173" s="112"/>
      <c r="AH173" s="112"/>
      <c r="AI173" s="112"/>
      <c r="AJ173" s="112"/>
      <c r="AK173" s="112"/>
      <c r="AL173" s="112"/>
      <c r="AM173" s="112"/>
      <c r="AN173" s="112"/>
      <c r="AO173" s="112"/>
      <c r="AP173" s="112"/>
      <c r="AQ173" s="112"/>
      <c r="AR173" s="112"/>
      <c r="AS173" s="112"/>
      <c r="AT173" s="112"/>
      <c r="AU173" s="112"/>
      <c r="AV173" s="112"/>
      <c r="AW173" s="112"/>
      <c r="AX173" s="112"/>
      <c r="AY173" s="112"/>
      <c r="AZ173" s="112"/>
      <c r="BA173" s="112"/>
      <c r="BB173" s="112"/>
      <c r="BC173" s="112"/>
      <c r="BD173" s="112"/>
      <c r="BE173" s="112"/>
      <c r="BF173" s="112"/>
      <c r="BG173" s="112"/>
      <c r="BH173" s="112"/>
      <c r="BI173" s="112"/>
    </row>
    <row r="174" spans="1:79" s="99" customFormat="1" ht="42.75" customHeight="1" x14ac:dyDescent="0.2">
      <c r="A174" s="89">
        <v>6</v>
      </c>
      <c r="B174" s="90"/>
      <c r="C174" s="90"/>
      <c r="D174" s="114" t="s">
        <v>212</v>
      </c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4"/>
      <c r="Q174" s="27" t="s">
        <v>202</v>
      </c>
      <c r="R174" s="27"/>
      <c r="S174" s="27"/>
      <c r="T174" s="27"/>
      <c r="U174" s="27"/>
      <c r="V174" s="27" t="s">
        <v>206</v>
      </c>
      <c r="W174" s="27"/>
      <c r="X174" s="27"/>
      <c r="Y174" s="27"/>
      <c r="Z174" s="27"/>
      <c r="AA174" s="27"/>
      <c r="AB174" s="27"/>
      <c r="AC174" s="27"/>
      <c r="AD174" s="27"/>
      <c r="AE174" s="27"/>
      <c r="AF174" s="115">
        <v>52</v>
      </c>
      <c r="AG174" s="115"/>
      <c r="AH174" s="115"/>
      <c r="AI174" s="115"/>
      <c r="AJ174" s="115"/>
      <c r="AK174" s="115">
        <v>0</v>
      </c>
      <c r="AL174" s="115"/>
      <c r="AM174" s="115"/>
      <c r="AN174" s="115"/>
      <c r="AO174" s="115"/>
      <c r="AP174" s="115">
        <v>52</v>
      </c>
      <c r="AQ174" s="115"/>
      <c r="AR174" s="115"/>
      <c r="AS174" s="115"/>
      <c r="AT174" s="115"/>
      <c r="AU174" s="115">
        <v>56</v>
      </c>
      <c r="AV174" s="115"/>
      <c r="AW174" s="115"/>
      <c r="AX174" s="115"/>
      <c r="AY174" s="115"/>
      <c r="AZ174" s="115">
        <v>0</v>
      </c>
      <c r="BA174" s="115"/>
      <c r="BB174" s="115"/>
      <c r="BC174" s="115"/>
      <c r="BD174" s="115"/>
      <c r="BE174" s="115">
        <v>56</v>
      </c>
      <c r="BF174" s="115"/>
      <c r="BG174" s="115"/>
      <c r="BH174" s="115"/>
      <c r="BI174" s="115"/>
    </row>
    <row r="175" spans="1:79" s="6" customFormat="1" ht="14.25" x14ac:dyDescent="0.2">
      <c r="A175" s="86">
        <v>0</v>
      </c>
      <c r="B175" s="87"/>
      <c r="C175" s="87"/>
      <c r="D175" s="113" t="s">
        <v>213</v>
      </c>
      <c r="E175" s="101"/>
      <c r="F175" s="101"/>
      <c r="G175" s="101"/>
      <c r="H175" s="101"/>
      <c r="I175" s="101"/>
      <c r="J175" s="101"/>
      <c r="K175" s="101"/>
      <c r="L175" s="101"/>
      <c r="M175" s="101"/>
      <c r="N175" s="101"/>
      <c r="O175" s="101"/>
      <c r="P175" s="102"/>
      <c r="Q175" s="111"/>
      <c r="R175" s="111"/>
      <c r="S175" s="111"/>
      <c r="T175" s="111"/>
      <c r="U175" s="111"/>
      <c r="V175" s="111"/>
      <c r="W175" s="111"/>
      <c r="X175" s="111"/>
      <c r="Y175" s="111"/>
      <c r="Z175" s="111"/>
      <c r="AA175" s="111"/>
      <c r="AB175" s="111"/>
      <c r="AC175" s="111"/>
      <c r="AD175" s="111"/>
      <c r="AE175" s="111"/>
      <c r="AF175" s="112"/>
      <c r="AG175" s="112"/>
      <c r="AH175" s="112"/>
      <c r="AI175" s="112"/>
      <c r="AJ175" s="112"/>
      <c r="AK175" s="112"/>
      <c r="AL175" s="112"/>
      <c r="AM175" s="112"/>
      <c r="AN175" s="112"/>
      <c r="AO175" s="112"/>
      <c r="AP175" s="112"/>
      <c r="AQ175" s="112"/>
      <c r="AR175" s="112"/>
      <c r="AS175" s="112"/>
      <c r="AT175" s="112"/>
      <c r="AU175" s="112"/>
      <c r="AV175" s="112"/>
      <c r="AW175" s="112"/>
      <c r="AX175" s="112"/>
      <c r="AY175" s="112"/>
      <c r="AZ175" s="112"/>
      <c r="BA175" s="112"/>
      <c r="BB175" s="112"/>
      <c r="BC175" s="112"/>
      <c r="BD175" s="112"/>
      <c r="BE175" s="112"/>
      <c r="BF175" s="112"/>
      <c r="BG175" s="112"/>
      <c r="BH175" s="112"/>
      <c r="BI175" s="112"/>
    </row>
    <row r="176" spans="1:79" s="99" customFormat="1" ht="28.5" customHeight="1" x14ac:dyDescent="0.2">
      <c r="A176" s="89">
        <v>7</v>
      </c>
      <c r="B176" s="90"/>
      <c r="C176" s="90"/>
      <c r="D176" s="114" t="s">
        <v>214</v>
      </c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4"/>
      <c r="Q176" s="27" t="s">
        <v>215</v>
      </c>
      <c r="R176" s="27"/>
      <c r="S176" s="27"/>
      <c r="T176" s="27"/>
      <c r="U176" s="27"/>
      <c r="V176" s="27" t="s">
        <v>216</v>
      </c>
      <c r="W176" s="27"/>
      <c r="X176" s="27"/>
      <c r="Y176" s="27"/>
      <c r="Z176" s="27"/>
      <c r="AA176" s="27"/>
      <c r="AB176" s="27"/>
      <c r="AC176" s="27"/>
      <c r="AD176" s="27"/>
      <c r="AE176" s="27"/>
      <c r="AF176" s="115">
        <v>4517</v>
      </c>
      <c r="AG176" s="115"/>
      <c r="AH176" s="115"/>
      <c r="AI176" s="115"/>
      <c r="AJ176" s="115"/>
      <c r="AK176" s="115">
        <v>0</v>
      </c>
      <c r="AL176" s="115"/>
      <c r="AM176" s="115"/>
      <c r="AN176" s="115"/>
      <c r="AO176" s="115"/>
      <c r="AP176" s="115">
        <v>4517</v>
      </c>
      <c r="AQ176" s="115"/>
      <c r="AR176" s="115"/>
      <c r="AS176" s="115"/>
      <c r="AT176" s="115"/>
      <c r="AU176" s="115">
        <v>4404</v>
      </c>
      <c r="AV176" s="115"/>
      <c r="AW176" s="115"/>
      <c r="AX176" s="115"/>
      <c r="AY176" s="115"/>
      <c r="AZ176" s="115">
        <v>0</v>
      </c>
      <c r="BA176" s="115"/>
      <c r="BB176" s="115"/>
      <c r="BC176" s="115"/>
      <c r="BD176" s="115"/>
      <c r="BE176" s="115">
        <v>4404</v>
      </c>
      <c r="BF176" s="115"/>
      <c r="BG176" s="115"/>
      <c r="BH176" s="115"/>
      <c r="BI176" s="115"/>
    </row>
    <row r="178" spans="1:79" ht="14.25" customHeight="1" x14ac:dyDescent="12.75">
      <c r="A178" s="29" t="s">
        <v>124</v>
      </c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  <c r="BC178" s="29"/>
      <c r="BD178" s="29"/>
      <c r="BE178" s="29"/>
      <c r="BF178" s="29"/>
      <c r="BG178" s="29"/>
      <c r="BH178" s="29"/>
      <c r="BI178" s="29"/>
      <c r="BJ178" s="29"/>
      <c r="BK178" s="29"/>
      <c r="BL178" s="29"/>
    </row>
    <row r="179" spans="1:79" ht="15" customHeight="1" x14ac:dyDescent="0.2">
      <c r="A179" s="44" t="s">
        <v>242</v>
      </c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  <c r="BF179" s="44"/>
      <c r="BG179" s="44"/>
      <c r="BH179" s="44"/>
      <c r="BI179" s="44"/>
      <c r="BJ179" s="44"/>
      <c r="BK179" s="44"/>
      <c r="BL179" s="44"/>
      <c r="BM179" s="44"/>
      <c r="BN179" s="44"/>
      <c r="BO179" s="44"/>
      <c r="BP179" s="44"/>
      <c r="BQ179" s="44"/>
      <c r="BR179" s="44"/>
    </row>
    <row r="180" spans="1:79" ht="12.95" customHeight="1" x14ac:dyDescent="0.2">
      <c r="A180" s="54" t="s">
        <v>19</v>
      </c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6"/>
      <c r="U180" s="27" t="s">
        <v>243</v>
      </c>
      <c r="V180" s="27"/>
      <c r="W180" s="27"/>
      <c r="X180" s="27"/>
      <c r="Y180" s="27"/>
      <c r="Z180" s="27"/>
      <c r="AA180" s="27"/>
      <c r="AB180" s="27"/>
      <c r="AC180" s="27"/>
      <c r="AD180" s="27"/>
      <c r="AE180" s="27" t="s">
        <v>246</v>
      </c>
      <c r="AF180" s="27"/>
      <c r="AG180" s="27"/>
      <c r="AH180" s="27"/>
      <c r="AI180" s="27"/>
      <c r="AJ180" s="27"/>
      <c r="AK180" s="27"/>
      <c r="AL180" s="27"/>
      <c r="AM180" s="27"/>
      <c r="AN180" s="27"/>
      <c r="AO180" s="27" t="s">
        <v>253</v>
      </c>
      <c r="AP180" s="27"/>
      <c r="AQ180" s="27"/>
      <c r="AR180" s="27"/>
      <c r="AS180" s="27"/>
      <c r="AT180" s="27"/>
      <c r="AU180" s="27"/>
      <c r="AV180" s="27"/>
      <c r="AW180" s="27"/>
      <c r="AX180" s="27"/>
      <c r="AY180" s="27" t="s">
        <v>264</v>
      </c>
      <c r="AZ180" s="27"/>
      <c r="BA180" s="27"/>
      <c r="BB180" s="27"/>
      <c r="BC180" s="27"/>
      <c r="BD180" s="27"/>
      <c r="BE180" s="27"/>
      <c r="BF180" s="27"/>
      <c r="BG180" s="27"/>
      <c r="BH180" s="27"/>
      <c r="BI180" s="27" t="s">
        <v>269</v>
      </c>
      <c r="BJ180" s="27"/>
      <c r="BK180" s="27"/>
      <c r="BL180" s="27"/>
      <c r="BM180" s="27"/>
      <c r="BN180" s="27"/>
      <c r="BO180" s="27"/>
      <c r="BP180" s="27"/>
      <c r="BQ180" s="27"/>
      <c r="BR180" s="27"/>
    </row>
    <row r="181" spans="1:79" ht="30" customHeight="1" x14ac:dyDescent="0.2">
      <c r="A181" s="57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P181" s="58"/>
      <c r="Q181" s="58"/>
      <c r="R181" s="58"/>
      <c r="S181" s="58"/>
      <c r="T181" s="59"/>
      <c r="U181" s="27" t="s">
        <v>4</v>
      </c>
      <c r="V181" s="27"/>
      <c r="W181" s="27"/>
      <c r="X181" s="27"/>
      <c r="Y181" s="27"/>
      <c r="Z181" s="27" t="s">
        <v>3</v>
      </c>
      <c r="AA181" s="27"/>
      <c r="AB181" s="27"/>
      <c r="AC181" s="27"/>
      <c r="AD181" s="27"/>
      <c r="AE181" s="27" t="s">
        <v>4</v>
      </c>
      <c r="AF181" s="27"/>
      <c r="AG181" s="27"/>
      <c r="AH181" s="27"/>
      <c r="AI181" s="27"/>
      <c r="AJ181" s="27" t="s">
        <v>3</v>
      </c>
      <c r="AK181" s="27"/>
      <c r="AL181" s="27"/>
      <c r="AM181" s="27"/>
      <c r="AN181" s="27"/>
      <c r="AO181" s="27" t="s">
        <v>4</v>
      </c>
      <c r="AP181" s="27"/>
      <c r="AQ181" s="27"/>
      <c r="AR181" s="27"/>
      <c r="AS181" s="27"/>
      <c r="AT181" s="27" t="s">
        <v>3</v>
      </c>
      <c r="AU181" s="27"/>
      <c r="AV181" s="27"/>
      <c r="AW181" s="27"/>
      <c r="AX181" s="27"/>
      <c r="AY181" s="27" t="s">
        <v>4</v>
      </c>
      <c r="AZ181" s="27"/>
      <c r="BA181" s="27"/>
      <c r="BB181" s="27"/>
      <c r="BC181" s="27"/>
      <c r="BD181" s="27" t="s">
        <v>3</v>
      </c>
      <c r="BE181" s="27"/>
      <c r="BF181" s="27"/>
      <c r="BG181" s="27"/>
      <c r="BH181" s="27"/>
      <c r="BI181" s="27" t="s">
        <v>4</v>
      </c>
      <c r="BJ181" s="27"/>
      <c r="BK181" s="27"/>
      <c r="BL181" s="27"/>
      <c r="BM181" s="27"/>
      <c r="BN181" s="27" t="s">
        <v>3</v>
      </c>
      <c r="BO181" s="27"/>
      <c r="BP181" s="27"/>
      <c r="BQ181" s="27"/>
      <c r="BR181" s="27"/>
    </row>
    <row r="182" spans="1:79" ht="15" customHeight="1" x14ac:dyDescent="0.2">
      <c r="A182" s="36">
        <v>1</v>
      </c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8"/>
      <c r="U182" s="27">
        <v>2</v>
      </c>
      <c r="V182" s="27"/>
      <c r="W182" s="27"/>
      <c r="X182" s="27"/>
      <c r="Y182" s="27"/>
      <c r="Z182" s="27">
        <v>3</v>
      </c>
      <c r="AA182" s="27"/>
      <c r="AB182" s="27"/>
      <c r="AC182" s="27"/>
      <c r="AD182" s="27"/>
      <c r="AE182" s="27">
        <v>4</v>
      </c>
      <c r="AF182" s="27"/>
      <c r="AG182" s="27"/>
      <c r="AH182" s="27"/>
      <c r="AI182" s="27"/>
      <c r="AJ182" s="27">
        <v>5</v>
      </c>
      <c r="AK182" s="27"/>
      <c r="AL182" s="27"/>
      <c r="AM182" s="27"/>
      <c r="AN182" s="27"/>
      <c r="AO182" s="27">
        <v>6</v>
      </c>
      <c r="AP182" s="27"/>
      <c r="AQ182" s="27"/>
      <c r="AR182" s="27"/>
      <c r="AS182" s="27"/>
      <c r="AT182" s="27">
        <v>7</v>
      </c>
      <c r="AU182" s="27"/>
      <c r="AV182" s="27"/>
      <c r="AW182" s="27"/>
      <c r="AX182" s="27"/>
      <c r="AY182" s="27">
        <v>8</v>
      </c>
      <c r="AZ182" s="27"/>
      <c r="BA182" s="27"/>
      <c r="BB182" s="27"/>
      <c r="BC182" s="27"/>
      <c r="BD182" s="27">
        <v>9</v>
      </c>
      <c r="BE182" s="27"/>
      <c r="BF182" s="27"/>
      <c r="BG182" s="27"/>
      <c r="BH182" s="27"/>
      <c r="BI182" s="27">
        <v>10</v>
      </c>
      <c r="BJ182" s="27"/>
      <c r="BK182" s="27"/>
      <c r="BL182" s="27"/>
      <c r="BM182" s="27"/>
      <c r="BN182" s="27">
        <v>11</v>
      </c>
      <c r="BO182" s="27"/>
      <c r="BP182" s="27"/>
      <c r="BQ182" s="27"/>
      <c r="BR182" s="27"/>
    </row>
    <row r="183" spans="1:79" s="1" customFormat="1" ht="15.75" hidden="1" customHeight="1" x14ac:dyDescent="0.2">
      <c r="A183" s="39" t="s">
        <v>57</v>
      </c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1"/>
      <c r="U183" s="26" t="s">
        <v>65</v>
      </c>
      <c r="V183" s="26"/>
      <c r="W183" s="26"/>
      <c r="X183" s="26"/>
      <c r="Y183" s="26"/>
      <c r="Z183" s="30" t="s">
        <v>66</v>
      </c>
      <c r="AA183" s="30"/>
      <c r="AB183" s="30"/>
      <c r="AC183" s="30"/>
      <c r="AD183" s="30"/>
      <c r="AE183" s="26" t="s">
        <v>67</v>
      </c>
      <c r="AF183" s="26"/>
      <c r="AG183" s="26"/>
      <c r="AH183" s="26"/>
      <c r="AI183" s="26"/>
      <c r="AJ183" s="30" t="s">
        <v>68</v>
      </c>
      <c r="AK183" s="30"/>
      <c r="AL183" s="30"/>
      <c r="AM183" s="30"/>
      <c r="AN183" s="30"/>
      <c r="AO183" s="26" t="s">
        <v>58</v>
      </c>
      <c r="AP183" s="26"/>
      <c r="AQ183" s="26"/>
      <c r="AR183" s="26"/>
      <c r="AS183" s="26"/>
      <c r="AT183" s="30" t="s">
        <v>59</v>
      </c>
      <c r="AU183" s="30"/>
      <c r="AV183" s="30"/>
      <c r="AW183" s="30"/>
      <c r="AX183" s="30"/>
      <c r="AY183" s="26" t="s">
        <v>60</v>
      </c>
      <c r="AZ183" s="26"/>
      <c r="BA183" s="26"/>
      <c r="BB183" s="26"/>
      <c r="BC183" s="26"/>
      <c r="BD183" s="30" t="s">
        <v>61</v>
      </c>
      <c r="BE183" s="30"/>
      <c r="BF183" s="30"/>
      <c r="BG183" s="30"/>
      <c r="BH183" s="30"/>
      <c r="BI183" s="26" t="s">
        <v>62</v>
      </c>
      <c r="BJ183" s="26"/>
      <c r="BK183" s="26"/>
      <c r="BL183" s="26"/>
      <c r="BM183" s="26"/>
      <c r="BN183" s="30" t="s">
        <v>63</v>
      </c>
      <c r="BO183" s="30"/>
      <c r="BP183" s="30"/>
      <c r="BQ183" s="30"/>
      <c r="BR183" s="30"/>
      <c r="CA183" t="s">
        <v>41</v>
      </c>
    </row>
    <row r="184" spans="1:79" s="6" customFormat="1" ht="12.75" customHeight="1" x14ac:dyDescent="0.2">
      <c r="A184" s="100" t="s">
        <v>217</v>
      </c>
      <c r="B184" s="101"/>
      <c r="C184" s="101"/>
      <c r="D184" s="101"/>
      <c r="E184" s="101"/>
      <c r="F184" s="101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  <c r="Q184" s="101"/>
      <c r="R184" s="101"/>
      <c r="S184" s="101"/>
      <c r="T184" s="102"/>
      <c r="U184" s="116">
        <v>580673</v>
      </c>
      <c r="V184" s="116"/>
      <c r="W184" s="116"/>
      <c r="X184" s="116"/>
      <c r="Y184" s="116"/>
      <c r="Z184" s="116">
        <v>0</v>
      </c>
      <c r="AA184" s="116"/>
      <c r="AB184" s="116"/>
      <c r="AC184" s="116"/>
      <c r="AD184" s="116"/>
      <c r="AE184" s="116">
        <v>888446</v>
      </c>
      <c r="AF184" s="116"/>
      <c r="AG184" s="116"/>
      <c r="AH184" s="116"/>
      <c r="AI184" s="116"/>
      <c r="AJ184" s="116">
        <v>0</v>
      </c>
      <c r="AK184" s="116"/>
      <c r="AL184" s="116"/>
      <c r="AM184" s="116"/>
      <c r="AN184" s="116"/>
      <c r="AO184" s="116">
        <v>1113183</v>
      </c>
      <c r="AP184" s="116"/>
      <c r="AQ184" s="116"/>
      <c r="AR184" s="116"/>
      <c r="AS184" s="116"/>
      <c r="AT184" s="116">
        <v>0</v>
      </c>
      <c r="AU184" s="116"/>
      <c r="AV184" s="116"/>
      <c r="AW184" s="116"/>
      <c r="AX184" s="116"/>
      <c r="AY184" s="116">
        <v>1166292</v>
      </c>
      <c r="AZ184" s="116"/>
      <c r="BA184" s="116"/>
      <c r="BB184" s="116"/>
      <c r="BC184" s="116"/>
      <c r="BD184" s="116">
        <v>0</v>
      </c>
      <c r="BE184" s="116"/>
      <c r="BF184" s="116"/>
      <c r="BG184" s="116"/>
      <c r="BH184" s="116"/>
      <c r="BI184" s="116">
        <v>1227001</v>
      </c>
      <c r="BJ184" s="116"/>
      <c r="BK184" s="116"/>
      <c r="BL184" s="116"/>
      <c r="BM184" s="116"/>
      <c r="BN184" s="116">
        <v>0</v>
      </c>
      <c r="BO184" s="116"/>
      <c r="BP184" s="116"/>
      <c r="BQ184" s="116"/>
      <c r="BR184" s="116"/>
      <c r="CA184" s="6" t="s">
        <v>42</v>
      </c>
    </row>
    <row r="185" spans="1:79" s="99" customFormat="1" ht="12.75" customHeight="1" x14ac:dyDescent="0.2">
      <c r="A185" s="92" t="s">
        <v>218</v>
      </c>
      <c r="B185" s="9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4"/>
      <c r="U185" s="117">
        <v>407310</v>
      </c>
      <c r="V185" s="117"/>
      <c r="W185" s="117"/>
      <c r="X185" s="117"/>
      <c r="Y185" s="117"/>
      <c r="Z185" s="117">
        <v>0</v>
      </c>
      <c r="AA185" s="117"/>
      <c r="AB185" s="117"/>
      <c r="AC185" s="117"/>
      <c r="AD185" s="117"/>
      <c r="AE185" s="117">
        <v>608894</v>
      </c>
      <c r="AF185" s="117"/>
      <c r="AG185" s="117"/>
      <c r="AH185" s="117"/>
      <c r="AI185" s="117"/>
      <c r="AJ185" s="117">
        <v>0</v>
      </c>
      <c r="AK185" s="117"/>
      <c r="AL185" s="117"/>
      <c r="AM185" s="117"/>
      <c r="AN185" s="117"/>
      <c r="AO185" s="117">
        <v>769690</v>
      </c>
      <c r="AP185" s="117"/>
      <c r="AQ185" s="117"/>
      <c r="AR185" s="117"/>
      <c r="AS185" s="117"/>
      <c r="AT185" s="117">
        <v>0</v>
      </c>
      <c r="AU185" s="117"/>
      <c r="AV185" s="117"/>
      <c r="AW185" s="117"/>
      <c r="AX185" s="117"/>
      <c r="AY185" s="117">
        <v>782483</v>
      </c>
      <c r="AZ185" s="117"/>
      <c r="BA185" s="117"/>
      <c r="BB185" s="117"/>
      <c r="BC185" s="117"/>
      <c r="BD185" s="117">
        <v>0</v>
      </c>
      <c r="BE185" s="117"/>
      <c r="BF185" s="117"/>
      <c r="BG185" s="117"/>
      <c r="BH185" s="117"/>
      <c r="BI185" s="117">
        <v>824018</v>
      </c>
      <c r="BJ185" s="117"/>
      <c r="BK185" s="117"/>
      <c r="BL185" s="117"/>
      <c r="BM185" s="117"/>
      <c r="BN185" s="117">
        <v>0</v>
      </c>
      <c r="BO185" s="117"/>
      <c r="BP185" s="117"/>
      <c r="BQ185" s="117"/>
      <c r="BR185" s="117"/>
    </row>
    <row r="186" spans="1:79" s="99" customFormat="1" ht="12.75" customHeight="1" x14ac:dyDescent="0.2">
      <c r="A186" s="92" t="s">
        <v>219</v>
      </c>
      <c r="B186" s="93"/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4"/>
      <c r="U186" s="117">
        <v>86874</v>
      </c>
      <c r="V186" s="117"/>
      <c r="W186" s="117"/>
      <c r="X186" s="117"/>
      <c r="Y186" s="117"/>
      <c r="Z186" s="117">
        <v>0</v>
      </c>
      <c r="AA186" s="117"/>
      <c r="AB186" s="117"/>
      <c r="AC186" s="117"/>
      <c r="AD186" s="117"/>
      <c r="AE186" s="117">
        <v>155892</v>
      </c>
      <c r="AF186" s="117"/>
      <c r="AG186" s="117"/>
      <c r="AH186" s="117"/>
      <c r="AI186" s="117"/>
      <c r="AJ186" s="117">
        <v>0</v>
      </c>
      <c r="AK186" s="117"/>
      <c r="AL186" s="117"/>
      <c r="AM186" s="117"/>
      <c r="AN186" s="117"/>
      <c r="AO186" s="117">
        <v>198229</v>
      </c>
      <c r="AP186" s="117"/>
      <c r="AQ186" s="117"/>
      <c r="AR186" s="117"/>
      <c r="AS186" s="117"/>
      <c r="AT186" s="117">
        <v>0</v>
      </c>
      <c r="AU186" s="117"/>
      <c r="AV186" s="117"/>
      <c r="AW186" s="117"/>
      <c r="AX186" s="117"/>
      <c r="AY186" s="117">
        <v>214205</v>
      </c>
      <c r="AZ186" s="117"/>
      <c r="BA186" s="117"/>
      <c r="BB186" s="117"/>
      <c r="BC186" s="117"/>
      <c r="BD186" s="117">
        <v>0</v>
      </c>
      <c r="BE186" s="117"/>
      <c r="BF186" s="117"/>
      <c r="BG186" s="117"/>
      <c r="BH186" s="117"/>
      <c r="BI186" s="117">
        <v>225766</v>
      </c>
      <c r="BJ186" s="117"/>
      <c r="BK186" s="117"/>
      <c r="BL186" s="117"/>
      <c r="BM186" s="117"/>
      <c r="BN186" s="117">
        <v>0</v>
      </c>
      <c r="BO186" s="117"/>
      <c r="BP186" s="117"/>
      <c r="BQ186" s="117"/>
      <c r="BR186" s="117"/>
    </row>
    <row r="187" spans="1:79" s="99" customFormat="1" ht="12.75" customHeight="1" x14ac:dyDescent="0.2">
      <c r="A187" s="92" t="s">
        <v>220</v>
      </c>
      <c r="B187" s="93"/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4"/>
      <c r="U187" s="117">
        <v>86489</v>
      </c>
      <c r="V187" s="117"/>
      <c r="W187" s="117"/>
      <c r="X187" s="117"/>
      <c r="Y187" s="117"/>
      <c r="Z187" s="117">
        <v>0</v>
      </c>
      <c r="AA187" s="117"/>
      <c r="AB187" s="117"/>
      <c r="AC187" s="117"/>
      <c r="AD187" s="117"/>
      <c r="AE187" s="117">
        <v>123660</v>
      </c>
      <c r="AF187" s="117"/>
      <c r="AG187" s="117"/>
      <c r="AH187" s="117"/>
      <c r="AI187" s="117"/>
      <c r="AJ187" s="117">
        <v>0</v>
      </c>
      <c r="AK187" s="117"/>
      <c r="AL187" s="117"/>
      <c r="AM187" s="117"/>
      <c r="AN187" s="117"/>
      <c r="AO187" s="117">
        <v>145264</v>
      </c>
      <c r="AP187" s="117"/>
      <c r="AQ187" s="117"/>
      <c r="AR187" s="117"/>
      <c r="AS187" s="117"/>
      <c r="AT187" s="117">
        <v>0</v>
      </c>
      <c r="AU187" s="117"/>
      <c r="AV187" s="117"/>
      <c r="AW187" s="117"/>
      <c r="AX187" s="117"/>
      <c r="AY187" s="117">
        <v>169604</v>
      </c>
      <c r="AZ187" s="117"/>
      <c r="BA187" s="117"/>
      <c r="BB187" s="117"/>
      <c r="BC187" s="117"/>
      <c r="BD187" s="117">
        <v>0</v>
      </c>
      <c r="BE187" s="117"/>
      <c r="BF187" s="117"/>
      <c r="BG187" s="117"/>
      <c r="BH187" s="117"/>
      <c r="BI187" s="117">
        <v>177217</v>
      </c>
      <c r="BJ187" s="117"/>
      <c r="BK187" s="117"/>
      <c r="BL187" s="117"/>
      <c r="BM187" s="117"/>
      <c r="BN187" s="117">
        <v>0</v>
      </c>
      <c r="BO187" s="117"/>
      <c r="BP187" s="117"/>
      <c r="BQ187" s="117"/>
      <c r="BR187" s="117"/>
    </row>
    <row r="188" spans="1:79" s="99" customFormat="1" ht="12.75" customHeight="1" x14ac:dyDescent="0.2">
      <c r="A188" s="92" t="s">
        <v>221</v>
      </c>
      <c r="B188" s="9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4"/>
      <c r="U188" s="117">
        <v>62412</v>
      </c>
      <c r="V188" s="117"/>
      <c r="W188" s="117"/>
      <c r="X188" s="117"/>
      <c r="Y188" s="117"/>
      <c r="Z188" s="117">
        <v>0</v>
      </c>
      <c r="AA188" s="117"/>
      <c r="AB188" s="117"/>
      <c r="AC188" s="117"/>
      <c r="AD188" s="117"/>
      <c r="AE188" s="117">
        <v>89160</v>
      </c>
      <c r="AF188" s="117"/>
      <c r="AG188" s="117"/>
      <c r="AH188" s="117"/>
      <c r="AI188" s="117"/>
      <c r="AJ188" s="117">
        <v>0</v>
      </c>
      <c r="AK188" s="117"/>
      <c r="AL188" s="117"/>
      <c r="AM188" s="117"/>
      <c r="AN188" s="117"/>
      <c r="AO188" s="117">
        <v>65450</v>
      </c>
      <c r="AP188" s="117"/>
      <c r="AQ188" s="117"/>
      <c r="AR188" s="117"/>
      <c r="AS188" s="117"/>
      <c r="AT188" s="117">
        <v>0</v>
      </c>
      <c r="AU188" s="117"/>
      <c r="AV188" s="117"/>
      <c r="AW188" s="117"/>
      <c r="AX188" s="117"/>
      <c r="AY188" s="117">
        <v>71400</v>
      </c>
      <c r="AZ188" s="117"/>
      <c r="BA188" s="117"/>
      <c r="BB188" s="117"/>
      <c r="BC188" s="117"/>
      <c r="BD188" s="117">
        <v>0</v>
      </c>
      <c r="BE188" s="117"/>
      <c r="BF188" s="117"/>
      <c r="BG188" s="117"/>
      <c r="BH188" s="117"/>
      <c r="BI188" s="117">
        <v>71400</v>
      </c>
      <c r="BJ188" s="117"/>
      <c r="BK188" s="117"/>
      <c r="BL188" s="117"/>
      <c r="BM188" s="117"/>
      <c r="BN188" s="117">
        <v>0</v>
      </c>
      <c r="BO188" s="117"/>
      <c r="BP188" s="117"/>
      <c r="BQ188" s="117"/>
      <c r="BR188" s="117"/>
    </row>
    <row r="189" spans="1:79" s="6" customFormat="1" ht="12.75" customHeight="1" x14ac:dyDescent="0.2">
      <c r="A189" s="100" t="s">
        <v>222</v>
      </c>
      <c r="B189" s="101"/>
      <c r="C189" s="101"/>
      <c r="D189" s="101"/>
      <c r="E189" s="101"/>
      <c r="F189" s="101"/>
      <c r="G189" s="101"/>
      <c r="H189" s="101"/>
      <c r="I189" s="101"/>
      <c r="J189" s="101"/>
      <c r="K189" s="101"/>
      <c r="L189" s="101"/>
      <c r="M189" s="101"/>
      <c r="N189" s="101"/>
      <c r="O189" s="101"/>
      <c r="P189" s="101"/>
      <c r="Q189" s="101"/>
      <c r="R189" s="101"/>
      <c r="S189" s="101"/>
      <c r="T189" s="102"/>
      <c r="U189" s="116">
        <v>25364</v>
      </c>
      <c r="V189" s="116"/>
      <c r="W189" s="116"/>
      <c r="X189" s="116"/>
      <c r="Y189" s="116"/>
      <c r="Z189" s="116">
        <v>0</v>
      </c>
      <c r="AA189" s="116"/>
      <c r="AB189" s="116"/>
      <c r="AC189" s="116"/>
      <c r="AD189" s="116"/>
      <c r="AE189" s="116">
        <v>36234</v>
      </c>
      <c r="AF189" s="116"/>
      <c r="AG189" s="116"/>
      <c r="AH189" s="116"/>
      <c r="AI189" s="116"/>
      <c r="AJ189" s="116">
        <v>0</v>
      </c>
      <c r="AK189" s="116"/>
      <c r="AL189" s="116"/>
      <c r="AM189" s="116"/>
      <c r="AN189" s="116"/>
      <c r="AO189" s="116">
        <v>57778</v>
      </c>
      <c r="AP189" s="116"/>
      <c r="AQ189" s="116"/>
      <c r="AR189" s="116"/>
      <c r="AS189" s="116"/>
      <c r="AT189" s="116">
        <v>0</v>
      </c>
      <c r="AU189" s="116"/>
      <c r="AV189" s="116"/>
      <c r="AW189" s="116"/>
      <c r="AX189" s="116"/>
      <c r="AY189" s="116">
        <v>64249</v>
      </c>
      <c r="AZ189" s="116"/>
      <c r="BA189" s="116"/>
      <c r="BB189" s="116"/>
      <c r="BC189" s="116"/>
      <c r="BD189" s="116">
        <v>0</v>
      </c>
      <c r="BE189" s="116"/>
      <c r="BF189" s="116"/>
      <c r="BG189" s="116"/>
      <c r="BH189" s="116"/>
      <c r="BI189" s="116">
        <v>68637</v>
      </c>
      <c r="BJ189" s="116"/>
      <c r="BK189" s="116"/>
      <c r="BL189" s="116"/>
      <c r="BM189" s="116"/>
      <c r="BN189" s="116">
        <v>0</v>
      </c>
      <c r="BO189" s="116"/>
      <c r="BP189" s="116"/>
      <c r="BQ189" s="116"/>
      <c r="BR189" s="116"/>
    </row>
    <row r="190" spans="1:79" s="99" customFormat="1" ht="12.75" customHeight="1" x14ac:dyDescent="0.2">
      <c r="A190" s="92" t="s">
        <v>223</v>
      </c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4"/>
      <c r="U190" s="117">
        <v>25364</v>
      </c>
      <c r="V190" s="117"/>
      <c r="W190" s="117"/>
      <c r="X190" s="117"/>
      <c r="Y190" s="117"/>
      <c r="Z190" s="117">
        <v>0</v>
      </c>
      <c r="AA190" s="117"/>
      <c r="AB190" s="117"/>
      <c r="AC190" s="117"/>
      <c r="AD190" s="117"/>
      <c r="AE190" s="117">
        <v>36234</v>
      </c>
      <c r="AF190" s="117"/>
      <c r="AG190" s="117"/>
      <c r="AH190" s="117"/>
      <c r="AI190" s="117"/>
      <c r="AJ190" s="117">
        <v>0</v>
      </c>
      <c r="AK190" s="117"/>
      <c r="AL190" s="117"/>
      <c r="AM190" s="117"/>
      <c r="AN190" s="117"/>
      <c r="AO190" s="117">
        <v>57778</v>
      </c>
      <c r="AP190" s="117"/>
      <c r="AQ190" s="117"/>
      <c r="AR190" s="117"/>
      <c r="AS190" s="117"/>
      <c r="AT190" s="117">
        <v>0</v>
      </c>
      <c r="AU190" s="117"/>
      <c r="AV190" s="117"/>
      <c r="AW190" s="117"/>
      <c r="AX190" s="117"/>
      <c r="AY190" s="117">
        <v>64249</v>
      </c>
      <c r="AZ190" s="117"/>
      <c r="BA190" s="117"/>
      <c r="BB190" s="117"/>
      <c r="BC190" s="117"/>
      <c r="BD190" s="117">
        <v>0</v>
      </c>
      <c r="BE190" s="117"/>
      <c r="BF190" s="117"/>
      <c r="BG190" s="117"/>
      <c r="BH190" s="117"/>
      <c r="BI190" s="117">
        <v>68637</v>
      </c>
      <c r="BJ190" s="117"/>
      <c r="BK190" s="117"/>
      <c r="BL190" s="117"/>
      <c r="BM190" s="117"/>
      <c r="BN190" s="117">
        <v>0</v>
      </c>
      <c r="BO190" s="117"/>
      <c r="BP190" s="117"/>
      <c r="BQ190" s="117"/>
      <c r="BR190" s="117"/>
    </row>
    <row r="191" spans="1:79" s="6" customFormat="1" ht="12.75" customHeight="1" x14ac:dyDescent="0.2">
      <c r="A191" s="100" t="s">
        <v>147</v>
      </c>
      <c r="B191" s="101"/>
      <c r="C191" s="101"/>
      <c r="D191" s="101"/>
      <c r="E191" s="101"/>
      <c r="F191" s="101"/>
      <c r="G191" s="101"/>
      <c r="H191" s="101"/>
      <c r="I191" s="101"/>
      <c r="J191" s="101"/>
      <c r="K191" s="101"/>
      <c r="L191" s="101"/>
      <c r="M191" s="101"/>
      <c r="N191" s="101"/>
      <c r="O191" s="101"/>
      <c r="P191" s="101"/>
      <c r="Q191" s="101"/>
      <c r="R191" s="101"/>
      <c r="S191" s="101"/>
      <c r="T191" s="102"/>
      <c r="U191" s="116">
        <v>668449</v>
      </c>
      <c r="V191" s="116"/>
      <c r="W191" s="116"/>
      <c r="X191" s="116"/>
      <c r="Y191" s="116"/>
      <c r="Z191" s="116">
        <v>0</v>
      </c>
      <c r="AA191" s="116"/>
      <c r="AB191" s="116"/>
      <c r="AC191" s="116"/>
      <c r="AD191" s="116"/>
      <c r="AE191" s="116">
        <v>1013840</v>
      </c>
      <c r="AF191" s="116"/>
      <c r="AG191" s="116"/>
      <c r="AH191" s="116"/>
      <c r="AI191" s="116"/>
      <c r="AJ191" s="116">
        <v>0</v>
      </c>
      <c r="AK191" s="116"/>
      <c r="AL191" s="116"/>
      <c r="AM191" s="116"/>
      <c r="AN191" s="116"/>
      <c r="AO191" s="116">
        <v>1236411</v>
      </c>
      <c r="AP191" s="116"/>
      <c r="AQ191" s="116"/>
      <c r="AR191" s="116"/>
      <c r="AS191" s="116"/>
      <c r="AT191" s="116">
        <v>0</v>
      </c>
      <c r="AU191" s="116"/>
      <c r="AV191" s="116"/>
      <c r="AW191" s="116"/>
      <c r="AX191" s="116"/>
      <c r="AY191" s="116">
        <v>1301941</v>
      </c>
      <c r="AZ191" s="116"/>
      <c r="BA191" s="116"/>
      <c r="BB191" s="116"/>
      <c r="BC191" s="116"/>
      <c r="BD191" s="116">
        <v>0</v>
      </c>
      <c r="BE191" s="116"/>
      <c r="BF191" s="116"/>
      <c r="BG191" s="116"/>
      <c r="BH191" s="116"/>
      <c r="BI191" s="116">
        <v>1367038</v>
      </c>
      <c r="BJ191" s="116"/>
      <c r="BK191" s="116"/>
      <c r="BL191" s="116"/>
      <c r="BM191" s="116"/>
      <c r="BN191" s="116">
        <v>0</v>
      </c>
      <c r="BO191" s="116"/>
      <c r="BP191" s="116"/>
      <c r="BQ191" s="116"/>
      <c r="BR191" s="116"/>
    </row>
    <row r="192" spans="1:79" s="99" customFormat="1" ht="38.25" customHeight="1" x14ac:dyDescent="0.2">
      <c r="A192" s="92" t="s">
        <v>224</v>
      </c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4"/>
      <c r="U192" s="117" t="s">
        <v>173</v>
      </c>
      <c r="V192" s="117"/>
      <c r="W192" s="117"/>
      <c r="X192" s="117"/>
      <c r="Y192" s="117"/>
      <c r="Z192" s="117"/>
      <c r="AA192" s="117"/>
      <c r="AB192" s="117"/>
      <c r="AC192" s="117"/>
      <c r="AD192" s="117"/>
      <c r="AE192" s="117" t="s">
        <v>173</v>
      </c>
      <c r="AF192" s="117"/>
      <c r="AG192" s="117"/>
      <c r="AH192" s="117"/>
      <c r="AI192" s="117"/>
      <c r="AJ192" s="117"/>
      <c r="AK192" s="117"/>
      <c r="AL192" s="117"/>
      <c r="AM192" s="117"/>
      <c r="AN192" s="117"/>
      <c r="AO192" s="117" t="s">
        <v>173</v>
      </c>
      <c r="AP192" s="117"/>
      <c r="AQ192" s="117"/>
      <c r="AR192" s="117"/>
      <c r="AS192" s="117"/>
      <c r="AT192" s="117"/>
      <c r="AU192" s="117"/>
      <c r="AV192" s="117"/>
      <c r="AW192" s="117"/>
      <c r="AX192" s="117"/>
      <c r="AY192" s="117" t="s">
        <v>173</v>
      </c>
      <c r="AZ192" s="117"/>
      <c r="BA192" s="117"/>
      <c r="BB192" s="117"/>
      <c r="BC192" s="117"/>
      <c r="BD192" s="117"/>
      <c r="BE192" s="117"/>
      <c r="BF192" s="117"/>
      <c r="BG192" s="117"/>
      <c r="BH192" s="117"/>
      <c r="BI192" s="117" t="s">
        <v>173</v>
      </c>
      <c r="BJ192" s="117"/>
      <c r="BK192" s="117"/>
      <c r="BL192" s="117"/>
      <c r="BM192" s="117"/>
      <c r="BN192" s="117"/>
      <c r="BO192" s="117"/>
      <c r="BP192" s="117"/>
      <c r="BQ192" s="117"/>
      <c r="BR192" s="117"/>
    </row>
    <row r="195" spans="1:79" ht="14.25" customHeight="1" x14ac:dyDescent="0.2">
      <c r="A195" s="29" t="s">
        <v>125</v>
      </c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  <c r="BA195" s="29"/>
      <c r="BB195" s="29"/>
      <c r="BC195" s="29"/>
      <c r="BD195" s="29"/>
      <c r="BE195" s="29"/>
      <c r="BF195" s="29"/>
      <c r="BG195" s="29"/>
      <c r="BH195" s="29"/>
      <c r="BI195" s="29"/>
      <c r="BJ195" s="29"/>
      <c r="BK195" s="29"/>
      <c r="BL195" s="29"/>
    </row>
    <row r="196" spans="1:79" ht="15" customHeight="1" x14ac:dyDescent="0.2">
      <c r="A196" s="54" t="s">
        <v>6</v>
      </c>
      <c r="B196" s="55"/>
      <c r="C196" s="55"/>
      <c r="D196" s="54" t="s">
        <v>10</v>
      </c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6"/>
      <c r="W196" s="27" t="s">
        <v>243</v>
      </c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 t="s">
        <v>247</v>
      </c>
      <c r="AJ196" s="27"/>
      <c r="AK196" s="27"/>
      <c r="AL196" s="27"/>
      <c r="AM196" s="27"/>
      <c r="AN196" s="27"/>
      <c r="AO196" s="27"/>
      <c r="AP196" s="27"/>
      <c r="AQ196" s="27"/>
      <c r="AR196" s="27"/>
      <c r="AS196" s="27"/>
      <c r="AT196" s="27"/>
      <c r="AU196" s="27" t="s">
        <v>258</v>
      </c>
      <c r="AV196" s="27"/>
      <c r="AW196" s="27"/>
      <c r="AX196" s="27"/>
      <c r="AY196" s="27"/>
      <c r="AZ196" s="27"/>
      <c r="BA196" s="27" t="s">
        <v>265</v>
      </c>
      <c r="BB196" s="27"/>
      <c r="BC196" s="27"/>
      <c r="BD196" s="27"/>
      <c r="BE196" s="27"/>
      <c r="BF196" s="27"/>
      <c r="BG196" s="27" t="s">
        <v>274</v>
      </c>
      <c r="BH196" s="27"/>
      <c r="BI196" s="27"/>
      <c r="BJ196" s="27"/>
      <c r="BK196" s="27"/>
      <c r="BL196" s="27"/>
    </row>
    <row r="197" spans="1:79" ht="15" customHeight="1" x14ac:dyDescent="0.2">
      <c r="A197" s="71"/>
      <c r="B197" s="72"/>
      <c r="C197" s="72"/>
      <c r="D197" s="71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3"/>
      <c r="W197" s="27" t="s">
        <v>4</v>
      </c>
      <c r="X197" s="27"/>
      <c r="Y197" s="27"/>
      <c r="Z197" s="27"/>
      <c r="AA197" s="27"/>
      <c r="AB197" s="27"/>
      <c r="AC197" s="27" t="s">
        <v>3</v>
      </c>
      <c r="AD197" s="27"/>
      <c r="AE197" s="27"/>
      <c r="AF197" s="27"/>
      <c r="AG197" s="27"/>
      <c r="AH197" s="27"/>
      <c r="AI197" s="27" t="s">
        <v>4</v>
      </c>
      <c r="AJ197" s="27"/>
      <c r="AK197" s="27"/>
      <c r="AL197" s="27"/>
      <c r="AM197" s="27"/>
      <c r="AN197" s="27"/>
      <c r="AO197" s="27" t="s">
        <v>3</v>
      </c>
      <c r="AP197" s="27"/>
      <c r="AQ197" s="27"/>
      <c r="AR197" s="27"/>
      <c r="AS197" s="27"/>
      <c r="AT197" s="27"/>
      <c r="AU197" s="74" t="s">
        <v>4</v>
      </c>
      <c r="AV197" s="74"/>
      <c r="AW197" s="74"/>
      <c r="AX197" s="74" t="s">
        <v>3</v>
      </c>
      <c r="AY197" s="74"/>
      <c r="AZ197" s="74"/>
      <c r="BA197" s="74" t="s">
        <v>4</v>
      </c>
      <c r="BB197" s="74"/>
      <c r="BC197" s="74"/>
      <c r="BD197" s="74" t="s">
        <v>3</v>
      </c>
      <c r="BE197" s="74"/>
      <c r="BF197" s="74"/>
      <c r="BG197" s="74" t="s">
        <v>4</v>
      </c>
      <c r="BH197" s="74"/>
      <c r="BI197" s="74"/>
      <c r="BJ197" s="74" t="s">
        <v>3</v>
      </c>
      <c r="BK197" s="74"/>
      <c r="BL197" s="74"/>
    </row>
    <row r="198" spans="1:79" ht="57" customHeight="1" x14ac:dyDescent="0.2">
      <c r="A198" s="57"/>
      <c r="B198" s="58"/>
      <c r="C198" s="58"/>
      <c r="D198" s="57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P198" s="58"/>
      <c r="Q198" s="58"/>
      <c r="R198" s="58"/>
      <c r="S198" s="58"/>
      <c r="T198" s="58"/>
      <c r="U198" s="58"/>
      <c r="V198" s="59"/>
      <c r="W198" s="27" t="s">
        <v>12</v>
      </c>
      <c r="X198" s="27"/>
      <c r="Y198" s="27"/>
      <c r="Z198" s="27" t="s">
        <v>11</v>
      </c>
      <c r="AA198" s="27"/>
      <c r="AB198" s="27"/>
      <c r="AC198" s="27" t="s">
        <v>12</v>
      </c>
      <c r="AD198" s="27"/>
      <c r="AE198" s="27"/>
      <c r="AF198" s="27" t="s">
        <v>11</v>
      </c>
      <c r="AG198" s="27"/>
      <c r="AH198" s="27"/>
      <c r="AI198" s="27" t="s">
        <v>12</v>
      </c>
      <c r="AJ198" s="27"/>
      <c r="AK198" s="27"/>
      <c r="AL198" s="27" t="s">
        <v>11</v>
      </c>
      <c r="AM198" s="27"/>
      <c r="AN198" s="27"/>
      <c r="AO198" s="27" t="s">
        <v>12</v>
      </c>
      <c r="AP198" s="27"/>
      <c r="AQ198" s="27"/>
      <c r="AR198" s="27" t="s">
        <v>11</v>
      </c>
      <c r="AS198" s="27"/>
      <c r="AT198" s="27"/>
      <c r="AU198" s="74"/>
      <c r="AV198" s="74"/>
      <c r="AW198" s="74"/>
      <c r="AX198" s="74"/>
      <c r="AY198" s="74"/>
      <c r="AZ198" s="74"/>
      <c r="BA198" s="74"/>
      <c r="BB198" s="74"/>
      <c r="BC198" s="74"/>
      <c r="BD198" s="74"/>
      <c r="BE198" s="74"/>
      <c r="BF198" s="74"/>
      <c r="BG198" s="74"/>
      <c r="BH198" s="74"/>
      <c r="BI198" s="74"/>
      <c r="BJ198" s="74"/>
      <c r="BK198" s="74"/>
      <c r="BL198" s="74"/>
    </row>
    <row r="199" spans="1:79" ht="15" customHeight="1" x14ac:dyDescent="0.2">
      <c r="A199" s="36">
        <v>1</v>
      </c>
      <c r="B199" s="37"/>
      <c r="C199" s="37"/>
      <c r="D199" s="36">
        <v>2</v>
      </c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8"/>
      <c r="W199" s="27">
        <v>3</v>
      </c>
      <c r="X199" s="27"/>
      <c r="Y199" s="27"/>
      <c r="Z199" s="27">
        <v>4</v>
      </c>
      <c r="AA199" s="27"/>
      <c r="AB199" s="27"/>
      <c r="AC199" s="27">
        <v>5</v>
      </c>
      <c r="AD199" s="27"/>
      <c r="AE199" s="27"/>
      <c r="AF199" s="27">
        <v>6</v>
      </c>
      <c r="AG199" s="27"/>
      <c r="AH199" s="27"/>
      <c r="AI199" s="27">
        <v>7</v>
      </c>
      <c r="AJ199" s="27"/>
      <c r="AK199" s="27"/>
      <c r="AL199" s="27">
        <v>8</v>
      </c>
      <c r="AM199" s="27"/>
      <c r="AN199" s="27"/>
      <c r="AO199" s="27">
        <v>9</v>
      </c>
      <c r="AP199" s="27"/>
      <c r="AQ199" s="27"/>
      <c r="AR199" s="27">
        <v>10</v>
      </c>
      <c r="AS199" s="27"/>
      <c r="AT199" s="27"/>
      <c r="AU199" s="27">
        <v>11</v>
      </c>
      <c r="AV199" s="27"/>
      <c r="AW199" s="27"/>
      <c r="AX199" s="27">
        <v>12</v>
      </c>
      <c r="AY199" s="27"/>
      <c r="AZ199" s="27"/>
      <c r="BA199" s="27">
        <v>13</v>
      </c>
      <c r="BB199" s="27"/>
      <c r="BC199" s="27"/>
      <c r="BD199" s="27">
        <v>14</v>
      </c>
      <c r="BE199" s="27"/>
      <c r="BF199" s="27"/>
      <c r="BG199" s="27">
        <v>15</v>
      </c>
      <c r="BH199" s="27"/>
      <c r="BI199" s="27"/>
      <c r="BJ199" s="27">
        <v>16</v>
      </c>
      <c r="BK199" s="27"/>
      <c r="BL199" s="27"/>
    </row>
    <row r="200" spans="1:79" s="1" customFormat="1" ht="12.75" hidden="1" customHeight="1" x14ac:dyDescent="0.2">
      <c r="A200" s="39" t="s">
        <v>69</v>
      </c>
      <c r="B200" s="40"/>
      <c r="C200" s="40"/>
      <c r="D200" s="39" t="s">
        <v>57</v>
      </c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1"/>
      <c r="W200" s="26" t="s">
        <v>72</v>
      </c>
      <c r="X200" s="26"/>
      <c r="Y200" s="26"/>
      <c r="Z200" s="26" t="s">
        <v>73</v>
      </c>
      <c r="AA200" s="26"/>
      <c r="AB200" s="26"/>
      <c r="AC200" s="30" t="s">
        <v>74</v>
      </c>
      <c r="AD200" s="30"/>
      <c r="AE200" s="30"/>
      <c r="AF200" s="30" t="s">
        <v>75</v>
      </c>
      <c r="AG200" s="30"/>
      <c r="AH200" s="30"/>
      <c r="AI200" s="26" t="s">
        <v>76</v>
      </c>
      <c r="AJ200" s="26"/>
      <c r="AK200" s="26"/>
      <c r="AL200" s="26" t="s">
        <v>77</v>
      </c>
      <c r="AM200" s="26"/>
      <c r="AN200" s="26"/>
      <c r="AO200" s="30" t="s">
        <v>104</v>
      </c>
      <c r="AP200" s="30"/>
      <c r="AQ200" s="30"/>
      <c r="AR200" s="30" t="s">
        <v>78</v>
      </c>
      <c r="AS200" s="30"/>
      <c r="AT200" s="30"/>
      <c r="AU200" s="26" t="s">
        <v>105</v>
      </c>
      <c r="AV200" s="26"/>
      <c r="AW200" s="26"/>
      <c r="AX200" s="30" t="s">
        <v>106</v>
      </c>
      <c r="AY200" s="30"/>
      <c r="AZ200" s="30"/>
      <c r="BA200" s="26" t="s">
        <v>107</v>
      </c>
      <c r="BB200" s="26"/>
      <c r="BC200" s="26"/>
      <c r="BD200" s="30" t="s">
        <v>108</v>
      </c>
      <c r="BE200" s="30"/>
      <c r="BF200" s="30"/>
      <c r="BG200" s="26" t="s">
        <v>109</v>
      </c>
      <c r="BH200" s="26"/>
      <c r="BI200" s="26"/>
      <c r="BJ200" s="30" t="s">
        <v>110</v>
      </c>
      <c r="BK200" s="30"/>
      <c r="BL200" s="30"/>
      <c r="CA200" s="1" t="s">
        <v>103</v>
      </c>
    </row>
    <row r="201" spans="1:79" s="99" customFormat="1" ht="12.75" customHeight="1" x14ac:dyDescent="0.2">
      <c r="A201" s="89">
        <v>1</v>
      </c>
      <c r="B201" s="90"/>
      <c r="C201" s="90"/>
      <c r="D201" s="92" t="s">
        <v>225</v>
      </c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4"/>
      <c r="W201" s="115">
        <v>3</v>
      </c>
      <c r="X201" s="115"/>
      <c r="Y201" s="115"/>
      <c r="Z201" s="115">
        <v>2</v>
      </c>
      <c r="AA201" s="115"/>
      <c r="AB201" s="115"/>
      <c r="AC201" s="115">
        <v>0</v>
      </c>
      <c r="AD201" s="115"/>
      <c r="AE201" s="115"/>
      <c r="AF201" s="115">
        <v>0</v>
      </c>
      <c r="AG201" s="115"/>
      <c r="AH201" s="115"/>
      <c r="AI201" s="115">
        <v>4</v>
      </c>
      <c r="AJ201" s="115"/>
      <c r="AK201" s="115"/>
      <c r="AL201" s="115">
        <v>4</v>
      </c>
      <c r="AM201" s="115"/>
      <c r="AN201" s="115"/>
      <c r="AO201" s="115">
        <v>0</v>
      </c>
      <c r="AP201" s="115"/>
      <c r="AQ201" s="115"/>
      <c r="AR201" s="115">
        <v>0</v>
      </c>
      <c r="AS201" s="115"/>
      <c r="AT201" s="115"/>
      <c r="AU201" s="115">
        <v>4</v>
      </c>
      <c r="AV201" s="115"/>
      <c r="AW201" s="115"/>
      <c r="AX201" s="115">
        <v>0</v>
      </c>
      <c r="AY201" s="115"/>
      <c r="AZ201" s="115"/>
      <c r="BA201" s="115">
        <v>4</v>
      </c>
      <c r="BB201" s="115"/>
      <c r="BC201" s="115"/>
      <c r="BD201" s="115">
        <v>0</v>
      </c>
      <c r="BE201" s="115"/>
      <c r="BF201" s="115"/>
      <c r="BG201" s="115">
        <v>4</v>
      </c>
      <c r="BH201" s="115"/>
      <c r="BI201" s="115"/>
      <c r="BJ201" s="115">
        <v>0</v>
      </c>
      <c r="BK201" s="115"/>
      <c r="BL201" s="115"/>
      <c r="CA201" s="99" t="s">
        <v>43</v>
      </c>
    </row>
    <row r="202" spans="1:79" s="99" customFormat="1" ht="12.75" customHeight="1" x14ac:dyDescent="0.2">
      <c r="A202" s="89">
        <v>2</v>
      </c>
      <c r="B202" s="90"/>
      <c r="C202" s="90"/>
      <c r="D202" s="92" t="s">
        <v>226</v>
      </c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4"/>
      <c r="W202" s="115">
        <v>2.75</v>
      </c>
      <c r="X202" s="115"/>
      <c r="Y202" s="115"/>
      <c r="Z202" s="115">
        <v>1.75</v>
      </c>
      <c r="AA202" s="115"/>
      <c r="AB202" s="115"/>
      <c r="AC202" s="115">
        <v>0</v>
      </c>
      <c r="AD202" s="115"/>
      <c r="AE202" s="115"/>
      <c r="AF202" s="115">
        <v>0</v>
      </c>
      <c r="AG202" s="115"/>
      <c r="AH202" s="115"/>
      <c r="AI202" s="115">
        <v>4.75</v>
      </c>
      <c r="AJ202" s="115"/>
      <c r="AK202" s="115"/>
      <c r="AL202" s="115">
        <v>4.25</v>
      </c>
      <c r="AM202" s="115"/>
      <c r="AN202" s="115"/>
      <c r="AO202" s="115">
        <v>0</v>
      </c>
      <c r="AP202" s="115"/>
      <c r="AQ202" s="115"/>
      <c r="AR202" s="115">
        <v>0</v>
      </c>
      <c r="AS202" s="115"/>
      <c r="AT202" s="115"/>
      <c r="AU202" s="115">
        <v>4.75</v>
      </c>
      <c r="AV202" s="115"/>
      <c r="AW202" s="115"/>
      <c r="AX202" s="115">
        <v>0</v>
      </c>
      <c r="AY202" s="115"/>
      <c r="AZ202" s="115"/>
      <c r="BA202" s="115">
        <v>4.75</v>
      </c>
      <c r="BB202" s="115"/>
      <c r="BC202" s="115"/>
      <c r="BD202" s="115">
        <v>0</v>
      </c>
      <c r="BE202" s="115"/>
      <c r="BF202" s="115"/>
      <c r="BG202" s="115">
        <v>4.75</v>
      </c>
      <c r="BH202" s="115"/>
      <c r="BI202" s="115"/>
      <c r="BJ202" s="115">
        <v>0</v>
      </c>
      <c r="BK202" s="115"/>
      <c r="BL202" s="115"/>
    </row>
    <row r="203" spans="1:79" s="99" customFormat="1" ht="12.75" customHeight="1" x14ac:dyDescent="0.2">
      <c r="A203" s="89">
        <v>3</v>
      </c>
      <c r="B203" s="90"/>
      <c r="C203" s="90"/>
      <c r="D203" s="92" t="s">
        <v>227</v>
      </c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  <c r="V203" s="94"/>
      <c r="W203" s="115">
        <v>3.25</v>
      </c>
      <c r="X203" s="115"/>
      <c r="Y203" s="115"/>
      <c r="Z203" s="115">
        <v>2.75</v>
      </c>
      <c r="AA203" s="115"/>
      <c r="AB203" s="115"/>
      <c r="AC203" s="115">
        <v>0</v>
      </c>
      <c r="AD203" s="115"/>
      <c r="AE203" s="115"/>
      <c r="AF203" s="115">
        <v>0</v>
      </c>
      <c r="AG203" s="115"/>
      <c r="AH203" s="115"/>
      <c r="AI203" s="115">
        <v>3.75</v>
      </c>
      <c r="AJ203" s="115"/>
      <c r="AK203" s="115"/>
      <c r="AL203" s="115">
        <v>3.5</v>
      </c>
      <c r="AM203" s="115"/>
      <c r="AN203" s="115"/>
      <c r="AO203" s="115">
        <v>0</v>
      </c>
      <c r="AP203" s="115"/>
      <c r="AQ203" s="115"/>
      <c r="AR203" s="115">
        <v>0</v>
      </c>
      <c r="AS203" s="115"/>
      <c r="AT203" s="115"/>
      <c r="AU203" s="115">
        <v>3.75</v>
      </c>
      <c r="AV203" s="115"/>
      <c r="AW203" s="115"/>
      <c r="AX203" s="115">
        <v>0</v>
      </c>
      <c r="AY203" s="115"/>
      <c r="AZ203" s="115"/>
      <c r="BA203" s="115">
        <v>3.75</v>
      </c>
      <c r="BB203" s="115"/>
      <c r="BC203" s="115"/>
      <c r="BD203" s="115">
        <v>0</v>
      </c>
      <c r="BE203" s="115"/>
      <c r="BF203" s="115"/>
      <c r="BG203" s="115">
        <v>3.75</v>
      </c>
      <c r="BH203" s="115"/>
      <c r="BI203" s="115"/>
      <c r="BJ203" s="115">
        <v>0</v>
      </c>
      <c r="BK203" s="115"/>
      <c r="BL203" s="115"/>
    </row>
    <row r="204" spans="1:79" s="99" customFormat="1" ht="12.75" customHeight="1" x14ac:dyDescent="0.2">
      <c r="A204" s="89">
        <v>4</v>
      </c>
      <c r="B204" s="90"/>
      <c r="C204" s="90"/>
      <c r="D204" s="92" t="s">
        <v>228</v>
      </c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  <c r="V204" s="94"/>
      <c r="W204" s="115">
        <v>1</v>
      </c>
      <c r="X204" s="115"/>
      <c r="Y204" s="115"/>
      <c r="Z204" s="115">
        <v>1</v>
      </c>
      <c r="AA204" s="115"/>
      <c r="AB204" s="115"/>
      <c r="AC204" s="115">
        <v>0</v>
      </c>
      <c r="AD204" s="115"/>
      <c r="AE204" s="115"/>
      <c r="AF204" s="115">
        <v>0</v>
      </c>
      <c r="AG204" s="115"/>
      <c r="AH204" s="115"/>
      <c r="AI204" s="115">
        <v>1</v>
      </c>
      <c r="AJ204" s="115"/>
      <c r="AK204" s="115"/>
      <c r="AL204" s="115">
        <v>1</v>
      </c>
      <c r="AM204" s="115"/>
      <c r="AN204" s="115"/>
      <c r="AO204" s="115">
        <v>0</v>
      </c>
      <c r="AP204" s="115"/>
      <c r="AQ204" s="115"/>
      <c r="AR204" s="115">
        <v>0</v>
      </c>
      <c r="AS204" s="115"/>
      <c r="AT204" s="115"/>
      <c r="AU204" s="115">
        <v>1</v>
      </c>
      <c r="AV204" s="115"/>
      <c r="AW204" s="115"/>
      <c r="AX204" s="115">
        <v>0</v>
      </c>
      <c r="AY204" s="115"/>
      <c r="AZ204" s="115"/>
      <c r="BA204" s="115">
        <v>1</v>
      </c>
      <c r="BB204" s="115"/>
      <c r="BC204" s="115"/>
      <c r="BD204" s="115">
        <v>0</v>
      </c>
      <c r="BE204" s="115"/>
      <c r="BF204" s="115"/>
      <c r="BG204" s="115">
        <v>1</v>
      </c>
      <c r="BH204" s="115"/>
      <c r="BI204" s="115"/>
      <c r="BJ204" s="115">
        <v>0</v>
      </c>
      <c r="BK204" s="115"/>
      <c r="BL204" s="115"/>
    </row>
    <row r="205" spans="1:79" s="6" customFormat="1" ht="12.75" customHeight="1" x14ac:dyDescent="0.2">
      <c r="A205" s="86">
        <v>5</v>
      </c>
      <c r="B205" s="87"/>
      <c r="C205" s="87"/>
      <c r="D205" s="100" t="s">
        <v>229</v>
      </c>
      <c r="E205" s="101"/>
      <c r="F205" s="101"/>
      <c r="G205" s="101"/>
      <c r="H205" s="101"/>
      <c r="I205" s="101"/>
      <c r="J205" s="101"/>
      <c r="K205" s="101"/>
      <c r="L205" s="101"/>
      <c r="M205" s="101"/>
      <c r="N205" s="101"/>
      <c r="O205" s="101"/>
      <c r="P205" s="101"/>
      <c r="Q205" s="101"/>
      <c r="R205" s="101"/>
      <c r="S205" s="101"/>
      <c r="T205" s="101"/>
      <c r="U205" s="101"/>
      <c r="V205" s="102"/>
      <c r="W205" s="112">
        <v>10</v>
      </c>
      <c r="X205" s="112"/>
      <c r="Y205" s="112"/>
      <c r="Z205" s="112">
        <v>7.5</v>
      </c>
      <c r="AA205" s="112"/>
      <c r="AB205" s="112"/>
      <c r="AC205" s="112">
        <v>0</v>
      </c>
      <c r="AD205" s="112"/>
      <c r="AE205" s="112"/>
      <c r="AF205" s="112">
        <v>0</v>
      </c>
      <c r="AG205" s="112"/>
      <c r="AH205" s="112"/>
      <c r="AI205" s="112">
        <v>13.5</v>
      </c>
      <c r="AJ205" s="112"/>
      <c r="AK205" s="112"/>
      <c r="AL205" s="112">
        <v>12.75</v>
      </c>
      <c r="AM205" s="112"/>
      <c r="AN205" s="112"/>
      <c r="AO205" s="112">
        <v>0</v>
      </c>
      <c r="AP205" s="112"/>
      <c r="AQ205" s="112"/>
      <c r="AR205" s="112">
        <v>0</v>
      </c>
      <c r="AS205" s="112"/>
      <c r="AT205" s="112"/>
      <c r="AU205" s="112">
        <v>13.5</v>
      </c>
      <c r="AV205" s="112"/>
      <c r="AW205" s="112"/>
      <c r="AX205" s="112">
        <v>0</v>
      </c>
      <c r="AY205" s="112"/>
      <c r="AZ205" s="112"/>
      <c r="BA205" s="112">
        <v>13.5</v>
      </c>
      <c r="BB205" s="112"/>
      <c r="BC205" s="112"/>
      <c r="BD205" s="112">
        <v>0</v>
      </c>
      <c r="BE205" s="112"/>
      <c r="BF205" s="112"/>
      <c r="BG205" s="112">
        <v>13.5</v>
      </c>
      <c r="BH205" s="112"/>
      <c r="BI205" s="112"/>
      <c r="BJ205" s="112">
        <v>0</v>
      </c>
      <c r="BK205" s="112"/>
      <c r="BL205" s="112"/>
    </row>
    <row r="206" spans="1:79" s="99" customFormat="1" ht="25.5" customHeight="1" x14ac:dyDescent="0.2">
      <c r="A206" s="89">
        <v>6</v>
      </c>
      <c r="B206" s="90"/>
      <c r="C206" s="90"/>
      <c r="D206" s="92" t="s">
        <v>230</v>
      </c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3"/>
      <c r="T206" s="93"/>
      <c r="U206" s="93"/>
      <c r="V206" s="94"/>
      <c r="W206" s="115" t="s">
        <v>173</v>
      </c>
      <c r="X206" s="115"/>
      <c r="Y206" s="115"/>
      <c r="Z206" s="115" t="s">
        <v>173</v>
      </c>
      <c r="AA206" s="115"/>
      <c r="AB206" s="115"/>
      <c r="AC206" s="115"/>
      <c r="AD206" s="115"/>
      <c r="AE206" s="115"/>
      <c r="AF206" s="115"/>
      <c r="AG206" s="115"/>
      <c r="AH206" s="115"/>
      <c r="AI206" s="115" t="s">
        <v>173</v>
      </c>
      <c r="AJ206" s="115"/>
      <c r="AK206" s="115"/>
      <c r="AL206" s="115" t="s">
        <v>173</v>
      </c>
      <c r="AM206" s="115"/>
      <c r="AN206" s="115"/>
      <c r="AO206" s="115"/>
      <c r="AP206" s="115"/>
      <c r="AQ206" s="115"/>
      <c r="AR206" s="115"/>
      <c r="AS206" s="115"/>
      <c r="AT206" s="115"/>
      <c r="AU206" s="115" t="s">
        <v>173</v>
      </c>
      <c r="AV206" s="115"/>
      <c r="AW206" s="115"/>
      <c r="AX206" s="115"/>
      <c r="AY206" s="115"/>
      <c r="AZ206" s="115"/>
      <c r="BA206" s="115" t="s">
        <v>173</v>
      </c>
      <c r="BB206" s="115"/>
      <c r="BC206" s="115"/>
      <c r="BD206" s="115"/>
      <c r="BE206" s="115"/>
      <c r="BF206" s="115"/>
      <c r="BG206" s="115" t="s">
        <v>173</v>
      </c>
      <c r="BH206" s="115"/>
      <c r="BI206" s="115"/>
      <c r="BJ206" s="115"/>
      <c r="BK206" s="115"/>
      <c r="BL206" s="115"/>
    </row>
    <row r="209" spans="1:79" ht="14.25" customHeight="1" x14ac:dyDescent="0.2">
      <c r="A209" s="29" t="s">
        <v>153</v>
      </c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29"/>
    </row>
    <row r="210" spans="1:79" ht="14.25" customHeight="1" x14ac:dyDescent="0.2">
      <c r="A210" s="29" t="s">
        <v>259</v>
      </c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  <c r="BH210" s="29"/>
      <c r="BI210" s="29"/>
      <c r="BJ210" s="29"/>
      <c r="BK210" s="29"/>
      <c r="BL210" s="29"/>
      <c r="BM210" s="29"/>
      <c r="BN210" s="29"/>
      <c r="BO210" s="29"/>
      <c r="BP210" s="29"/>
      <c r="BQ210" s="29"/>
      <c r="BR210" s="29"/>
      <c r="BS210" s="29"/>
    </row>
    <row r="211" spans="1:79" ht="15" customHeight="1" x14ac:dyDescent="0.2">
      <c r="A211" s="31" t="s">
        <v>242</v>
      </c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  <c r="AL211" s="31"/>
      <c r="AM211" s="31"/>
      <c r="AN211" s="31"/>
      <c r="AO211" s="31"/>
      <c r="AP211" s="31"/>
      <c r="AQ211" s="31"/>
      <c r="AR211" s="31"/>
      <c r="AS211" s="31"/>
      <c r="AT211" s="31"/>
      <c r="AU211" s="31"/>
      <c r="AV211" s="31"/>
      <c r="AW211" s="31"/>
      <c r="AX211" s="31"/>
      <c r="AY211" s="31"/>
      <c r="AZ211" s="31"/>
      <c r="BA211" s="31"/>
      <c r="BB211" s="31"/>
      <c r="BC211" s="31"/>
      <c r="BD211" s="31"/>
      <c r="BE211" s="31"/>
      <c r="BF211" s="31"/>
      <c r="BG211" s="31"/>
      <c r="BH211" s="31"/>
      <c r="BI211" s="31"/>
      <c r="BJ211" s="31"/>
      <c r="BK211" s="31"/>
      <c r="BL211" s="31"/>
      <c r="BM211" s="31"/>
      <c r="BN211" s="31"/>
      <c r="BO211" s="31"/>
      <c r="BP211" s="31"/>
      <c r="BQ211" s="31"/>
      <c r="BR211" s="31"/>
      <c r="BS211" s="31"/>
    </row>
    <row r="212" spans="1:79" ht="15" customHeight="1" x14ac:dyDescent="0.2">
      <c r="A212" s="27" t="s">
        <v>6</v>
      </c>
      <c r="B212" s="27"/>
      <c r="C212" s="27"/>
      <c r="D212" s="27"/>
      <c r="E212" s="27"/>
      <c r="F212" s="27"/>
      <c r="G212" s="27" t="s">
        <v>126</v>
      </c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 t="s">
        <v>13</v>
      </c>
      <c r="U212" s="27"/>
      <c r="V212" s="27"/>
      <c r="W212" s="27"/>
      <c r="X212" s="27"/>
      <c r="Y212" s="27"/>
      <c r="Z212" s="27"/>
      <c r="AA212" s="36" t="s">
        <v>243</v>
      </c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7"/>
      <c r="AP212" s="36" t="s">
        <v>246</v>
      </c>
      <c r="AQ212" s="37"/>
      <c r="AR212" s="37"/>
      <c r="AS212" s="37"/>
      <c r="AT212" s="37"/>
      <c r="AU212" s="37"/>
      <c r="AV212" s="37"/>
      <c r="AW212" s="37"/>
      <c r="AX212" s="37"/>
      <c r="AY212" s="37"/>
      <c r="AZ212" s="37"/>
      <c r="BA212" s="37"/>
      <c r="BB212" s="37"/>
      <c r="BC212" s="37"/>
      <c r="BD212" s="38"/>
      <c r="BE212" s="36" t="s">
        <v>253</v>
      </c>
      <c r="BF212" s="37"/>
      <c r="BG212" s="37"/>
      <c r="BH212" s="37"/>
      <c r="BI212" s="37"/>
      <c r="BJ212" s="37"/>
      <c r="BK212" s="37"/>
      <c r="BL212" s="37"/>
      <c r="BM212" s="37"/>
      <c r="BN212" s="37"/>
      <c r="BO212" s="37"/>
      <c r="BP212" s="37"/>
      <c r="BQ212" s="37"/>
      <c r="BR212" s="37"/>
      <c r="BS212" s="38"/>
    </row>
    <row r="213" spans="1:79" ht="32.1" customHeight="1" x14ac:dyDescent="0.2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 t="s">
        <v>4</v>
      </c>
      <c r="AB213" s="27"/>
      <c r="AC213" s="27"/>
      <c r="AD213" s="27"/>
      <c r="AE213" s="27"/>
      <c r="AF213" s="27" t="s">
        <v>3</v>
      </c>
      <c r="AG213" s="27"/>
      <c r="AH213" s="27"/>
      <c r="AI213" s="27"/>
      <c r="AJ213" s="27"/>
      <c r="AK213" s="27" t="s">
        <v>89</v>
      </c>
      <c r="AL213" s="27"/>
      <c r="AM213" s="27"/>
      <c r="AN213" s="27"/>
      <c r="AO213" s="27"/>
      <c r="AP213" s="27" t="s">
        <v>4</v>
      </c>
      <c r="AQ213" s="27"/>
      <c r="AR213" s="27"/>
      <c r="AS213" s="27"/>
      <c r="AT213" s="27"/>
      <c r="AU213" s="27" t="s">
        <v>3</v>
      </c>
      <c r="AV213" s="27"/>
      <c r="AW213" s="27"/>
      <c r="AX213" s="27"/>
      <c r="AY213" s="27"/>
      <c r="AZ213" s="27" t="s">
        <v>96</v>
      </c>
      <c r="BA213" s="27"/>
      <c r="BB213" s="27"/>
      <c r="BC213" s="27"/>
      <c r="BD213" s="27"/>
      <c r="BE213" s="27" t="s">
        <v>4</v>
      </c>
      <c r="BF213" s="27"/>
      <c r="BG213" s="27"/>
      <c r="BH213" s="27"/>
      <c r="BI213" s="27"/>
      <c r="BJ213" s="27" t="s">
        <v>3</v>
      </c>
      <c r="BK213" s="27"/>
      <c r="BL213" s="27"/>
      <c r="BM213" s="27"/>
      <c r="BN213" s="27"/>
      <c r="BO213" s="27" t="s">
        <v>127</v>
      </c>
      <c r="BP213" s="27"/>
      <c r="BQ213" s="27"/>
      <c r="BR213" s="27"/>
      <c r="BS213" s="27"/>
    </row>
    <row r="214" spans="1:79" ht="15" customHeight="1" x14ac:dyDescent="0.2">
      <c r="A214" s="27">
        <v>1</v>
      </c>
      <c r="B214" s="27"/>
      <c r="C214" s="27"/>
      <c r="D214" s="27"/>
      <c r="E214" s="27"/>
      <c r="F214" s="27"/>
      <c r="G214" s="27">
        <v>2</v>
      </c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>
        <v>3</v>
      </c>
      <c r="U214" s="27"/>
      <c r="V214" s="27"/>
      <c r="W214" s="27"/>
      <c r="X214" s="27"/>
      <c r="Y214" s="27"/>
      <c r="Z214" s="27"/>
      <c r="AA214" s="27">
        <v>4</v>
      </c>
      <c r="AB214" s="27"/>
      <c r="AC214" s="27"/>
      <c r="AD214" s="27"/>
      <c r="AE214" s="27"/>
      <c r="AF214" s="27">
        <v>5</v>
      </c>
      <c r="AG214" s="27"/>
      <c r="AH214" s="27"/>
      <c r="AI214" s="27"/>
      <c r="AJ214" s="27"/>
      <c r="AK214" s="27">
        <v>6</v>
      </c>
      <c r="AL214" s="27"/>
      <c r="AM214" s="27"/>
      <c r="AN214" s="27"/>
      <c r="AO214" s="27"/>
      <c r="AP214" s="27">
        <v>7</v>
      </c>
      <c r="AQ214" s="27"/>
      <c r="AR214" s="27"/>
      <c r="AS214" s="27"/>
      <c r="AT214" s="27"/>
      <c r="AU214" s="27">
        <v>8</v>
      </c>
      <c r="AV214" s="27"/>
      <c r="AW214" s="27"/>
      <c r="AX214" s="27"/>
      <c r="AY214" s="27"/>
      <c r="AZ214" s="27">
        <v>9</v>
      </c>
      <c r="BA214" s="27"/>
      <c r="BB214" s="27"/>
      <c r="BC214" s="27"/>
      <c r="BD214" s="27"/>
      <c r="BE214" s="27">
        <v>10</v>
      </c>
      <c r="BF214" s="27"/>
      <c r="BG214" s="27"/>
      <c r="BH214" s="27"/>
      <c r="BI214" s="27"/>
      <c r="BJ214" s="27">
        <v>11</v>
      </c>
      <c r="BK214" s="27"/>
      <c r="BL214" s="27"/>
      <c r="BM214" s="27"/>
      <c r="BN214" s="27"/>
      <c r="BO214" s="27">
        <v>12</v>
      </c>
      <c r="BP214" s="27"/>
      <c r="BQ214" s="27"/>
      <c r="BR214" s="27"/>
      <c r="BS214" s="27"/>
    </row>
    <row r="215" spans="1:79" s="1" customFormat="1" ht="15" hidden="1" customHeight="1" x14ac:dyDescent="0.2">
      <c r="A215" s="26" t="s">
        <v>69</v>
      </c>
      <c r="B215" s="26"/>
      <c r="C215" s="26"/>
      <c r="D215" s="26"/>
      <c r="E215" s="26"/>
      <c r="F215" s="26"/>
      <c r="G215" s="61" t="s">
        <v>57</v>
      </c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 t="s">
        <v>79</v>
      </c>
      <c r="U215" s="61"/>
      <c r="V215" s="61"/>
      <c r="W215" s="61"/>
      <c r="X215" s="61"/>
      <c r="Y215" s="61"/>
      <c r="Z215" s="61"/>
      <c r="AA215" s="30" t="s">
        <v>65</v>
      </c>
      <c r="AB215" s="30"/>
      <c r="AC215" s="30"/>
      <c r="AD215" s="30"/>
      <c r="AE215" s="30"/>
      <c r="AF215" s="30" t="s">
        <v>66</v>
      </c>
      <c r="AG215" s="30"/>
      <c r="AH215" s="30"/>
      <c r="AI215" s="30"/>
      <c r="AJ215" s="30"/>
      <c r="AK215" s="50" t="s">
        <v>122</v>
      </c>
      <c r="AL215" s="50"/>
      <c r="AM215" s="50"/>
      <c r="AN215" s="50"/>
      <c r="AO215" s="50"/>
      <c r="AP215" s="30" t="s">
        <v>67</v>
      </c>
      <c r="AQ215" s="30"/>
      <c r="AR215" s="30"/>
      <c r="AS215" s="30"/>
      <c r="AT215" s="30"/>
      <c r="AU215" s="30" t="s">
        <v>68</v>
      </c>
      <c r="AV215" s="30"/>
      <c r="AW215" s="30"/>
      <c r="AX215" s="30"/>
      <c r="AY215" s="30"/>
      <c r="AZ215" s="50" t="s">
        <v>122</v>
      </c>
      <c r="BA215" s="50"/>
      <c r="BB215" s="50"/>
      <c r="BC215" s="50"/>
      <c r="BD215" s="50"/>
      <c r="BE215" s="30" t="s">
        <v>58</v>
      </c>
      <c r="BF215" s="30"/>
      <c r="BG215" s="30"/>
      <c r="BH215" s="30"/>
      <c r="BI215" s="30"/>
      <c r="BJ215" s="30" t="s">
        <v>59</v>
      </c>
      <c r="BK215" s="30"/>
      <c r="BL215" s="30"/>
      <c r="BM215" s="30"/>
      <c r="BN215" s="30"/>
      <c r="BO215" s="50" t="s">
        <v>122</v>
      </c>
      <c r="BP215" s="50"/>
      <c r="BQ215" s="50"/>
      <c r="BR215" s="50"/>
      <c r="BS215" s="50"/>
      <c r="CA215" s="1" t="s">
        <v>44</v>
      </c>
    </row>
    <row r="216" spans="1:79" s="6" customFormat="1" ht="12.75" customHeight="1" x14ac:dyDescent="0.2">
      <c r="A216" s="85"/>
      <c r="B216" s="85"/>
      <c r="C216" s="85"/>
      <c r="D216" s="85"/>
      <c r="E216" s="85"/>
      <c r="F216" s="85"/>
      <c r="G216" s="118" t="s">
        <v>147</v>
      </c>
      <c r="H216" s="118"/>
      <c r="I216" s="118"/>
      <c r="J216" s="118"/>
      <c r="K216" s="118"/>
      <c r="L216" s="118"/>
      <c r="M216" s="118"/>
      <c r="N216" s="118"/>
      <c r="O216" s="118"/>
      <c r="P216" s="118"/>
      <c r="Q216" s="118"/>
      <c r="R216" s="118"/>
      <c r="S216" s="118"/>
      <c r="T216" s="119"/>
      <c r="U216" s="119"/>
      <c r="V216" s="119"/>
      <c r="W216" s="119"/>
      <c r="X216" s="119"/>
      <c r="Y216" s="119"/>
      <c r="Z216" s="119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>
        <f>IF(ISNUMBER(AA216),AA216,0)+IF(ISNUMBER(AF216),AF216,0)</f>
        <v>0</v>
      </c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>
        <f>IF(ISNUMBER(AP216),AP216,0)+IF(ISNUMBER(AU216),AU216,0)</f>
        <v>0</v>
      </c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>
        <f>IF(ISNUMBER(BE216),BE216,0)+IF(ISNUMBER(BJ216),BJ216,0)</f>
        <v>0</v>
      </c>
      <c r="BP216" s="116"/>
      <c r="BQ216" s="116"/>
      <c r="BR216" s="116"/>
      <c r="BS216" s="116"/>
      <c r="CA216" s="6" t="s">
        <v>45</v>
      </c>
    </row>
    <row r="218" spans="1:79" ht="13.5" customHeight="1" x14ac:dyDescent="12.75">
      <c r="A218" s="29" t="s">
        <v>275</v>
      </c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  <c r="BC218" s="29"/>
      <c r="BD218" s="29"/>
      <c r="BE218" s="29"/>
      <c r="BF218" s="29"/>
      <c r="BG218" s="29"/>
      <c r="BH218" s="29"/>
      <c r="BI218" s="29"/>
      <c r="BJ218" s="29"/>
      <c r="BK218" s="29"/>
      <c r="BL218" s="29"/>
    </row>
    <row r="219" spans="1:79" ht="15" customHeight="1" x14ac:dyDescent="0.2">
      <c r="A219" s="44" t="s">
        <v>242</v>
      </c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4"/>
      <c r="AG219" s="44"/>
      <c r="AH219" s="44"/>
      <c r="AI219" s="44"/>
      <c r="AJ219" s="44"/>
      <c r="AK219" s="44"/>
      <c r="AL219" s="44"/>
      <c r="AM219" s="44"/>
      <c r="AN219" s="44"/>
      <c r="AO219" s="44"/>
      <c r="AP219" s="44"/>
      <c r="AQ219" s="44"/>
      <c r="AR219" s="44"/>
      <c r="AS219" s="44"/>
      <c r="AT219" s="44"/>
      <c r="AU219" s="44"/>
      <c r="AV219" s="44"/>
      <c r="AW219" s="44"/>
      <c r="AX219" s="44"/>
      <c r="AY219" s="44"/>
      <c r="AZ219" s="44"/>
      <c r="BA219" s="44"/>
      <c r="BB219" s="44"/>
      <c r="BC219" s="44"/>
      <c r="BD219" s="44"/>
    </row>
    <row r="220" spans="1:79" ht="15" customHeight="1" x14ac:dyDescent="0.2">
      <c r="A220" s="27" t="s">
        <v>6</v>
      </c>
      <c r="B220" s="27"/>
      <c r="C220" s="27"/>
      <c r="D220" s="27"/>
      <c r="E220" s="27"/>
      <c r="F220" s="27"/>
      <c r="G220" s="27" t="s">
        <v>126</v>
      </c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 t="s">
        <v>13</v>
      </c>
      <c r="U220" s="27"/>
      <c r="V220" s="27"/>
      <c r="W220" s="27"/>
      <c r="X220" s="27"/>
      <c r="Y220" s="27"/>
      <c r="Z220" s="27"/>
      <c r="AA220" s="36" t="s">
        <v>264</v>
      </c>
      <c r="AB220" s="76"/>
      <c r="AC220" s="76"/>
      <c r="AD220" s="76"/>
      <c r="AE220" s="76"/>
      <c r="AF220" s="76"/>
      <c r="AG220" s="76"/>
      <c r="AH220" s="76"/>
      <c r="AI220" s="76"/>
      <c r="AJ220" s="76"/>
      <c r="AK220" s="76"/>
      <c r="AL220" s="76"/>
      <c r="AM220" s="76"/>
      <c r="AN220" s="76"/>
      <c r="AO220" s="77"/>
      <c r="AP220" s="36" t="s">
        <v>269</v>
      </c>
      <c r="AQ220" s="37"/>
      <c r="AR220" s="37"/>
      <c r="AS220" s="37"/>
      <c r="AT220" s="37"/>
      <c r="AU220" s="37"/>
      <c r="AV220" s="37"/>
      <c r="AW220" s="37"/>
      <c r="AX220" s="37"/>
      <c r="AY220" s="37"/>
      <c r="AZ220" s="37"/>
      <c r="BA220" s="37"/>
      <c r="BB220" s="37"/>
      <c r="BC220" s="37"/>
      <c r="BD220" s="38"/>
    </row>
    <row r="221" spans="1:79" ht="32.1" customHeight="1" x14ac:dyDescent="0.2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 t="s">
        <v>4</v>
      </c>
      <c r="AB221" s="27"/>
      <c r="AC221" s="27"/>
      <c r="AD221" s="27"/>
      <c r="AE221" s="27"/>
      <c r="AF221" s="27" t="s">
        <v>3</v>
      </c>
      <c r="AG221" s="27"/>
      <c r="AH221" s="27"/>
      <c r="AI221" s="27"/>
      <c r="AJ221" s="27"/>
      <c r="AK221" s="27" t="s">
        <v>89</v>
      </c>
      <c r="AL221" s="27"/>
      <c r="AM221" s="27"/>
      <c r="AN221" s="27"/>
      <c r="AO221" s="27"/>
      <c r="AP221" s="27" t="s">
        <v>4</v>
      </c>
      <c r="AQ221" s="27"/>
      <c r="AR221" s="27"/>
      <c r="AS221" s="27"/>
      <c r="AT221" s="27"/>
      <c r="AU221" s="27" t="s">
        <v>3</v>
      </c>
      <c r="AV221" s="27"/>
      <c r="AW221" s="27"/>
      <c r="AX221" s="27"/>
      <c r="AY221" s="27"/>
      <c r="AZ221" s="27" t="s">
        <v>96</v>
      </c>
      <c r="BA221" s="27"/>
      <c r="BB221" s="27"/>
      <c r="BC221" s="27"/>
      <c r="BD221" s="27"/>
    </row>
    <row r="222" spans="1:79" ht="15" customHeight="1" x14ac:dyDescent="0.2">
      <c r="A222" s="27">
        <v>1</v>
      </c>
      <c r="B222" s="27"/>
      <c r="C222" s="27"/>
      <c r="D222" s="27"/>
      <c r="E222" s="27"/>
      <c r="F222" s="27"/>
      <c r="G222" s="27">
        <v>2</v>
      </c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>
        <v>3</v>
      </c>
      <c r="U222" s="27"/>
      <c r="V222" s="27"/>
      <c r="W222" s="27"/>
      <c r="X222" s="27"/>
      <c r="Y222" s="27"/>
      <c r="Z222" s="27"/>
      <c r="AA222" s="27">
        <v>4</v>
      </c>
      <c r="AB222" s="27"/>
      <c r="AC222" s="27"/>
      <c r="AD222" s="27"/>
      <c r="AE222" s="27"/>
      <c r="AF222" s="27">
        <v>5</v>
      </c>
      <c r="AG222" s="27"/>
      <c r="AH222" s="27"/>
      <c r="AI222" s="27"/>
      <c r="AJ222" s="27"/>
      <c r="AK222" s="27">
        <v>6</v>
      </c>
      <c r="AL222" s="27"/>
      <c r="AM222" s="27"/>
      <c r="AN222" s="27"/>
      <c r="AO222" s="27"/>
      <c r="AP222" s="27">
        <v>7</v>
      </c>
      <c r="AQ222" s="27"/>
      <c r="AR222" s="27"/>
      <c r="AS222" s="27"/>
      <c r="AT222" s="27"/>
      <c r="AU222" s="27">
        <v>8</v>
      </c>
      <c r="AV222" s="27"/>
      <c r="AW222" s="27"/>
      <c r="AX222" s="27"/>
      <c r="AY222" s="27"/>
      <c r="AZ222" s="27">
        <v>9</v>
      </c>
      <c r="BA222" s="27"/>
      <c r="BB222" s="27"/>
      <c r="BC222" s="27"/>
      <c r="BD222" s="27"/>
    </row>
    <row r="223" spans="1:79" s="1" customFormat="1" ht="12" hidden="1" customHeight="1" x14ac:dyDescent="0.2">
      <c r="A223" s="26" t="s">
        <v>69</v>
      </c>
      <c r="B223" s="26"/>
      <c r="C223" s="26"/>
      <c r="D223" s="26"/>
      <c r="E223" s="26"/>
      <c r="F223" s="26"/>
      <c r="G223" s="61" t="s">
        <v>57</v>
      </c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 t="s">
        <v>79</v>
      </c>
      <c r="U223" s="61"/>
      <c r="V223" s="61"/>
      <c r="W223" s="61"/>
      <c r="X223" s="61"/>
      <c r="Y223" s="61"/>
      <c r="Z223" s="61"/>
      <c r="AA223" s="30" t="s">
        <v>60</v>
      </c>
      <c r="AB223" s="30"/>
      <c r="AC223" s="30"/>
      <c r="AD223" s="30"/>
      <c r="AE223" s="30"/>
      <c r="AF223" s="30" t="s">
        <v>61</v>
      </c>
      <c r="AG223" s="30"/>
      <c r="AH223" s="30"/>
      <c r="AI223" s="30"/>
      <c r="AJ223" s="30"/>
      <c r="AK223" s="50" t="s">
        <v>122</v>
      </c>
      <c r="AL223" s="50"/>
      <c r="AM223" s="50"/>
      <c r="AN223" s="50"/>
      <c r="AO223" s="50"/>
      <c r="AP223" s="30" t="s">
        <v>62</v>
      </c>
      <c r="AQ223" s="30"/>
      <c r="AR223" s="30"/>
      <c r="AS223" s="30"/>
      <c r="AT223" s="30"/>
      <c r="AU223" s="30" t="s">
        <v>63</v>
      </c>
      <c r="AV223" s="30"/>
      <c r="AW223" s="30"/>
      <c r="AX223" s="30"/>
      <c r="AY223" s="30"/>
      <c r="AZ223" s="50" t="s">
        <v>122</v>
      </c>
      <c r="BA223" s="50"/>
      <c r="BB223" s="50"/>
      <c r="BC223" s="50"/>
      <c r="BD223" s="50"/>
      <c r="CA223" s="1" t="s">
        <v>46</v>
      </c>
    </row>
    <row r="224" spans="1:79" s="6" customFormat="1" x14ac:dyDescent="0.2">
      <c r="A224" s="85"/>
      <c r="B224" s="85"/>
      <c r="C224" s="85"/>
      <c r="D224" s="85"/>
      <c r="E224" s="85"/>
      <c r="F224" s="85"/>
      <c r="G224" s="118" t="s">
        <v>147</v>
      </c>
      <c r="H224" s="118"/>
      <c r="I224" s="118"/>
      <c r="J224" s="118"/>
      <c r="K224" s="118"/>
      <c r="L224" s="118"/>
      <c r="M224" s="118"/>
      <c r="N224" s="118"/>
      <c r="O224" s="118"/>
      <c r="P224" s="118"/>
      <c r="Q224" s="118"/>
      <c r="R224" s="118"/>
      <c r="S224" s="118"/>
      <c r="T224" s="119"/>
      <c r="U224" s="119"/>
      <c r="V224" s="119"/>
      <c r="W224" s="119"/>
      <c r="X224" s="119"/>
      <c r="Y224" s="119"/>
      <c r="Z224" s="119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>
        <f>IF(ISNUMBER(AA224),AA224,0)+IF(ISNUMBER(AF224),AF224,0)</f>
        <v>0</v>
      </c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>
        <f>IF(ISNUMBER(AP224),AP224,0)+IF(ISNUMBER(AU224),AU224,0)</f>
        <v>0</v>
      </c>
      <c r="BA224" s="116"/>
      <c r="BB224" s="116"/>
      <c r="BC224" s="116"/>
      <c r="BD224" s="116"/>
      <c r="CA224" s="6" t="s">
        <v>47</v>
      </c>
    </row>
    <row r="227" spans="1:79" ht="14.25" customHeight="1" x14ac:dyDescent="0.2">
      <c r="A227" s="29" t="s">
        <v>276</v>
      </c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  <c r="AR227" s="29"/>
      <c r="AS227" s="29"/>
      <c r="AT227" s="29"/>
      <c r="AU227" s="29"/>
      <c r="AV227" s="29"/>
      <c r="AW227" s="29"/>
      <c r="AX227" s="29"/>
      <c r="AY227" s="29"/>
      <c r="AZ227" s="29"/>
      <c r="BA227" s="29"/>
      <c r="BB227" s="29"/>
      <c r="BC227" s="29"/>
      <c r="BD227" s="29"/>
      <c r="BE227" s="29"/>
      <c r="BF227" s="29"/>
      <c r="BG227" s="29"/>
      <c r="BH227" s="29"/>
      <c r="BI227" s="29"/>
      <c r="BJ227" s="29"/>
      <c r="BK227" s="29"/>
      <c r="BL227" s="29"/>
    </row>
    <row r="228" spans="1:79" ht="15" customHeight="1" x14ac:dyDescent="0.2">
      <c r="A228" s="44" t="s">
        <v>242</v>
      </c>
      <c r="B228" s="44"/>
      <c r="C228" s="44"/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75"/>
      <c r="AB228" s="75"/>
      <c r="AC228" s="75"/>
      <c r="AD228" s="75"/>
      <c r="AE228" s="75"/>
      <c r="AF228" s="75"/>
      <c r="AG228" s="75"/>
      <c r="AH228" s="75"/>
      <c r="AI228" s="75"/>
      <c r="AJ228" s="75"/>
      <c r="AK228" s="75"/>
      <c r="AL228" s="75"/>
      <c r="AM228" s="75"/>
      <c r="AN228" s="75"/>
      <c r="AO228" s="75"/>
      <c r="AP228" s="75"/>
      <c r="AQ228" s="75"/>
      <c r="AR228" s="75"/>
      <c r="AS228" s="75"/>
      <c r="AT228" s="75"/>
      <c r="AU228" s="75"/>
      <c r="AV228" s="75"/>
      <c r="AW228" s="75"/>
      <c r="AX228" s="75"/>
      <c r="AY228" s="75"/>
      <c r="AZ228" s="75"/>
      <c r="BA228" s="75"/>
      <c r="BB228" s="75"/>
      <c r="BC228" s="75"/>
      <c r="BD228" s="75"/>
      <c r="BE228" s="75"/>
      <c r="BF228" s="75"/>
      <c r="BG228" s="75"/>
      <c r="BH228" s="75"/>
      <c r="BI228" s="75"/>
      <c r="BJ228" s="75"/>
      <c r="BK228" s="75"/>
      <c r="BL228" s="75"/>
      <c r="BM228" s="75"/>
    </row>
    <row r="229" spans="1:79" ht="23.1" customHeight="1" x14ac:dyDescent="0.2">
      <c r="A229" s="27" t="s">
        <v>128</v>
      </c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54" t="s">
        <v>129</v>
      </c>
      <c r="O229" s="55"/>
      <c r="P229" s="55"/>
      <c r="Q229" s="55"/>
      <c r="R229" s="55"/>
      <c r="S229" s="55"/>
      <c r="T229" s="55"/>
      <c r="U229" s="56"/>
      <c r="V229" s="54" t="s">
        <v>130</v>
      </c>
      <c r="W229" s="55"/>
      <c r="X229" s="55"/>
      <c r="Y229" s="55"/>
      <c r="Z229" s="56"/>
      <c r="AA229" s="27" t="s">
        <v>243</v>
      </c>
      <c r="AB229" s="27"/>
      <c r="AC229" s="27"/>
      <c r="AD229" s="27"/>
      <c r="AE229" s="27"/>
      <c r="AF229" s="27"/>
      <c r="AG229" s="27"/>
      <c r="AH229" s="27"/>
      <c r="AI229" s="27"/>
      <c r="AJ229" s="27" t="s">
        <v>246</v>
      </c>
      <c r="AK229" s="27"/>
      <c r="AL229" s="27"/>
      <c r="AM229" s="27"/>
      <c r="AN229" s="27"/>
      <c r="AO229" s="27"/>
      <c r="AP229" s="27"/>
      <c r="AQ229" s="27"/>
      <c r="AR229" s="27"/>
      <c r="AS229" s="27" t="s">
        <v>253</v>
      </c>
      <c r="AT229" s="27"/>
      <c r="AU229" s="27"/>
      <c r="AV229" s="27"/>
      <c r="AW229" s="27"/>
      <c r="AX229" s="27"/>
      <c r="AY229" s="27"/>
      <c r="AZ229" s="27"/>
      <c r="BA229" s="27"/>
      <c r="BB229" s="27" t="s">
        <v>264</v>
      </c>
      <c r="BC229" s="27"/>
      <c r="BD229" s="27"/>
      <c r="BE229" s="27"/>
      <c r="BF229" s="27"/>
      <c r="BG229" s="27"/>
      <c r="BH229" s="27"/>
      <c r="BI229" s="27"/>
      <c r="BJ229" s="27"/>
      <c r="BK229" s="27" t="s">
        <v>269</v>
      </c>
      <c r="BL229" s="27"/>
      <c r="BM229" s="27"/>
      <c r="BN229" s="27"/>
      <c r="BO229" s="27"/>
      <c r="BP229" s="27"/>
      <c r="BQ229" s="27"/>
      <c r="BR229" s="27"/>
      <c r="BS229" s="27"/>
    </row>
    <row r="230" spans="1:79" ht="95.25" customHeight="1" x14ac:dyDescent="0.2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57"/>
      <c r="O230" s="58"/>
      <c r="P230" s="58"/>
      <c r="Q230" s="58"/>
      <c r="R230" s="58"/>
      <c r="S230" s="58"/>
      <c r="T230" s="58"/>
      <c r="U230" s="59"/>
      <c r="V230" s="57"/>
      <c r="W230" s="58"/>
      <c r="X230" s="58"/>
      <c r="Y230" s="58"/>
      <c r="Z230" s="59"/>
      <c r="AA230" s="74" t="s">
        <v>133</v>
      </c>
      <c r="AB230" s="74"/>
      <c r="AC230" s="74"/>
      <c r="AD230" s="74"/>
      <c r="AE230" s="74"/>
      <c r="AF230" s="74" t="s">
        <v>134</v>
      </c>
      <c r="AG230" s="74"/>
      <c r="AH230" s="74"/>
      <c r="AI230" s="74"/>
      <c r="AJ230" s="74" t="s">
        <v>133</v>
      </c>
      <c r="AK230" s="74"/>
      <c r="AL230" s="74"/>
      <c r="AM230" s="74"/>
      <c r="AN230" s="74"/>
      <c r="AO230" s="74" t="s">
        <v>134</v>
      </c>
      <c r="AP230" s="74"/>
      <c r="AQ230" s="74"/>
      <c r="AR230" s="74"/>
      <c r="AS230" s="74" t="s">
        <v>133</v>
      </c>
      <c r="AT230" s="74"/>
      <c r="AU230" s="74"/>
      <c r="AV230" s="74"/>
      <c r="AW230" s="74"/>
      <c r="AX230" s="74" t="s">
        <v>134</v>
      </c>
      <c r="AY230" s="74"/>
      <c r="AZ230" s="74"/>
      <c r="BA230" s="74"/>
      <c r="BB230" s="74" t="s">
        <v>133</v>
      </c>
      <c r="BC230" s="74"/>
      <c r="BD230" s="74"/>
      <c r="BE230" s="74"/>
      <c r="BF230" s="74"/>
      <c r="BG230" s="74" t="s">
        <v>134</v>
      </c>
      <c r="BH230" s="74"/>
      <c r="BI230" s="74"/>
      <c r="BJ230" s="74"/>
      <c r="BK230" s="74" t="s">
        <v>133</v>
      </c>
      <c r="BL230" s="74"/>
      <c r="BM230" s="74"/>
      <c r="BN230" s="74"/>
      <c r="BO230" s="74"/>
      <c r="BP230" s="74" t="s">
        <v>134</v>
      </c>
      <c r="BQ230" s="74"/>
      <c r="BR230" s="74"/>
      <c r="BS230" s="74"/>
    </row>
    <row r="231" spans="1:79" ht="15" customHeight="1" x14ac:dyDescent="0.2">
      <c r="A231" s="27">
        <v>1</v>
      </c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36">
        <v>2</v>
      </c>
      <c r="O231" s="37"/>
      <c r="P231" s="37"/>
      <c r="Q231" s="37"/>
      <c r="R231" s="37"/>
      <c r="S231" s="37"/>
      <c r="T231" s="37"/>
      <c r="U231" s="38"/>
      <c r="V231" s="27">
        <v>3</v>
      </c>
      <c r="W231" s="27"/>
      <c r="X231" s="27"/>
      <c r="Y231" s="27"/>
      <c r="Z231" s="27"/>
      <c r="AA231" s="27">
        <v>4</v>
      </c>
      <c r="AB231" s="27"/>
      <c r="AC231" s="27"/>
      <c r="AD231" s="27"/>
      <c r="AE231" s="27"/>
      <c r="AF231" s="27">
        <v>5</v>
      </c>
      <c r="AG231" s="27"/>
      <c r="AH231" s="27"/>
      <c r="AI231" s="27"/>
      <c r="AJ231" s="27">
        <v>6</v>
      </c>
      <c r="AK231" s="27"/>
      <c r="AL231" s="27"/>
      <c r="AM231" s="27"/>
      <c r="AN231" s="27"/>
      <c r="AO231" s="27">
        <v>7</v>
      </c>
      <c r="AP231" s="27"/>
      <c r="AQ231" s="27"/>
      <c r="AR231" s="27"/>
      <c r="AS231" s="27">
        <v>8</v>
      </c>
      <c r="AT231" s="27"/>
      <c r="AU231" s="27"/>
      <c r="AV231" s="27"/>
      <c r="AW231" s="27"/>
      <c r="AX231" s="27">
        <v>9</v>
      </c>
      <c r="AY231" s="27"/>
      <c r="AZ231" s="27"/>
      <c r="BA231" s="27"/>
      <c r="BB231" s="27">
        <v>10</v>
      </c>
      <c r="BC231" s="27"/>
      <c r="BD231" s="27"/>
      <c r="BE231" s="27"/>
      <c r="BF231" s="27"/>
      <c r="BG231" s="27">
        <v>11</v>
      </c>
      <c r="BH231" s="27"/>
      <c r="BI231" s="27"/>
      <c r="BJ231" s="27"/>
      <c r="BK231" s="27">
        <v>12</v>
      </c>
      <c r="BL231" s="27"/>
      <c r="BM231" s="27"/>
      <c r="BN231" s="27"/>
      <c r="BO231" s="27"/>
      <c r="BP231" s="27">
        <v>13</v>
      </c>
      <c r="BQ231" s="27"/>
      <c r="BR231" s="27"/>
      <c r="BS231" s="27"/>
    </row>
    <row r="232" spans="1:79" s="1" customFormat="1" ht="12" hidden="1" customHeight="1" x14ac:dyDescent="0.2">
      <c r="A232" s="61" t="s">
        <v>146</v>
      </c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26" t="s">
        <v>131</v>
      </c>
      <c r="O232" s="26"/>
      <c r="P232" s="26"/>
      <c r="Q232" s="26"/>
      <c r="R232" s="26"/>
      <c r="S232" s="26"/>
      <c r="T232" s="26"/>
      <c r="U232" s="26"/>
      <c r="V232" s="26" t="s">
        <v>132</v>
      </c>
      <c r="W232" s="26"/>
      <c r="X232" s="26"/>
      <c r="Y232" s="26"/>
      <c r="Z232" s="26"/>
      <c r="AA232" s="30" t="s">
        <v>65</v>
      </c>
      <c r="AB232" s="30"/>
      <c r="AC232" s="30"/>
      <c r="AD232" s="30"/>
      <c r="AE232" s="30"/>
      <c r="AF232" s="30" t="s">
        <v>66</v>
      </c>
      <c r="AG232" s="30"/>
      <c r="AH232" s="30"/>
      <c r="AI232" s="30"/>
      <c r="AJ232" s="30" t="s">
        <v>67</v>
      </c>
      <c r="AK232" s="30"/>
      <c r="AL232" s="30"/>
      <c r="AM232" s="30"/>
      <c r="AN232" s="30"/>
      <c r="AO232" s="30" t="s">
        <v>68</v>
      </c>
      <c r="AP232" s="30"/>
      <c r="AQ232" s="30"/>
      <c r="AR232" s="30"/>
      <c r="AS232" s="30" t="s">
        <v>58</v>
      </c>
      <c r="AT232" s="30"/>
      <c r="AU232" s="30"/>
      <c r="AV232" s="30"/>
      <c r="AW232" s="30"/>
      <c r="AX232" s="30" t="s">
        <v>59</v>
      </c>
      <c r="AY232" s="30"/>
      <c r="AZ232" s="30"/>
      <c r="BA232" s="30"/>
      <c r="BB232" s="30" t="s">
        <v>60</v>
      </c>
      <c r="BC232" s="30"/>
      <c r="BD232" s="30"/>
      <c r="BE232" s="30"/>
      <c r="BF232" s="30"/>
      <c r="BG232" s="30" t="s">
        <v>61</v>
      </c>
      <c r="BH232" s="30"/>
      <c r="BI232" s="30"/>
      <c r="BJ232" s="30"/>
      <c r="BK232" s="30" t="s">
        <v>62</v>
      </c>
      <c r="BL232" s="30"/>
      <c r="BM232" s="30"/>
      <c r="BN232" s="30"/>
      <c r="BO232" s="30"/>
      <c r="BP232" s="30" t="s">
        <v>63</v>
      </c>
      <c r="BQ232" s="30"/>
      <c r="BR232" s="30"/>
      <c r="BS232" s="30"/>
      <c r="CA232" s="1" t="s">
        <v>48</v>
      </c>
    </row>
    <row r="233" spans="1:79" s="6" customFormat="1" ht="12.75" customHeight="1" x14ac:dyDescent="0.2">
      <c r="A233" s="118" t="s">
        <v>147</v>
      </c>
      <c r="B233" s="118"/>
      <c r="C233" s="118"/>
      <c r="D233" s="118"/>
      <c r="E233" s="118"/>
      <c r="F233" s="118"/>
      <c r="G233" s="118"/>
      <c r="H233" s="118"/>
      <c r="I233" s="118"/>
      <c r="J233" s="118"/>
      <c r="K233" s="118"/>
      <c r="L233" s="118"/>
      <c r="M233" s="118"/>
      <c r="N233" s="86"/>
      <c r="O233" s="87"/>
      <c r="P233" s="87"/>
      <c r="Q233" s="87"/>
      <c r="R233" s="87"/>
      <c r="S233" s="87"/>
      <c r="T233" s="87"/>
      <c r="U233" s="88"/>
      <c r="V233" s="120"/>
      <c r="W233" s="120"/>
      <c r="X233" s="120"/>
      <c r="Y233" s="120"/>
      <c r="Z233" s="120"/>
      <c r="AA233" s="120"/>
      <c r="AB233" s="120"/>
      <c r="AC233" s="120"/>
      <c r="AD233" s="120"/>
      <c r="AE233" s="120"/>
      <c r="AF233" s="120"/>
      <c r="AG233" s="120"/>
      <c r="AH233" s="120"/>
      <c r="AI233" s="120"/>
      <c r="AJ233" s="120"/>
      <c r="AK233" s="120"/>
      <c r="AL233" s="120"/>
      <c r="AM233" s="120"/>
      <c r="AN233" s="120"/>
      <c r="AO233" s="120"/>
      <c r="AP233" s="120"/>
      <c r="AQ233" s="120"/>
      <c r="AR233" s="120"/>
      <c r="AS233" s="120"/>
      <c r="AT233" s="120"/>
      <c r="AU233" s="120"/>
      <c r="AV233" s="120"/>
      <c r="AW233" s="120"/>
      <c r="AX233" s="120"/>
      <c r="AY233" s="120"/>
      <c r="AZ233" s="120"/>
      <c r="BA233" s="120"/>
      <c r="BB233" s="120"/>
      <c r="BC233" s="120"/>
      <c r="BD233" s="120"/>
      <c r="BE233" s="120"/>
      <c r="BF233" s="120"/>
      <c r="BG233" s="120"/>
      <c r="BH233" s="120"/>
      <c r="BI233" s="120"/>
      <c r="BJ233" s="120"/>
      <c r="BK233" s="120"/>
      <c r="BL233" s="120"/>
      <c r="BM233" s="120"/>
      <c r="BN233" s="120"/>
      <c r="BO233" s="120"/>
      <c r="BP233" s="121"/>
      <c r="BQ233" s="122"/>
      <c r="BR233" s="122"/>
      <c r="BS233" s="123"/>
      <c r="CA233" s="6" t="s">
        <v>49</v>
      </c>
    </row>
    <row r="236" spans="1:79" ht="35.25" customHeight="1" x14ac:dyDescent="0.2">
      <c r="A236" s="29" t="s">
        <v>277</v>
      </c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  <c r="AR236" s="29"/>
      <c r="AS236" s="29"/>
      <c r="AT236" s="29"/>
      <c r="AU236" s="29"/>
      <c r="AV236" s="29"/>
      <c r="AW236" s="29"/>
      <c r="AX236" s="29"/>
      <c r="AY236" s="29"/>
      <c r="AZ236" s="29"/>
      <c r="BA236" s="29"/>
      <c r="BB236" s="29"/>
      <c r="BC236" s="29"/>
      <c r="BD236" s="29"/>
      <c r="BE236" s="29"/>
      <c r="BF236" s="29"/>
      <c r="BG236" s="29"/>
      <c r="BH236" s="29"/>
      <c r="BI236" s="29"/>
      <c r="BJ236" s="29"/>
      <c r="BK236" s="29"/>
      <c r="BL236" s="29"/>
    </row>
    <row r="237" spans="1:79" ht="15" x14ac:dyDescent="0.2">
      <c r="A237" s="60"/>
      <c r="B237" s="60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  <c r="AA237" s="60"/>
      <c r="AB237" s="60"/>
      <c r="AC237" s="60"/>
      <c r="AD237" s="60"/>
      <c r="AE237" s="60"/>
      <c r="AF237" s="60"/>
      <c r="AG237" s="60"/>
      <c r="AH237" s="60"/>
      <c r="AI237" s="60"/>
      <c r="AJ237" s="60"/>
      <c r="AK237" s="60"/>
      <c r="AL237" s="60"/>
      <c r="AM237" s="60"/>
      <c r="AN237" s="60"/>
      <c r="AO237" s="60"/>
      <c r="AP237" s="60"/>
      <c r="AQ237" s="60"/>
      <c r="AR237" s="60"/>
      <c r="AS237" s="60"/>
      <c r="AT237" s="60"/>
      <c r="AU237" s="60"/>
      <c r="AV237" s="60"/>
      <c r="AW237" s="60"/>
      <c r="AX237" s="60"/>
      <c r="AY237" s="60"/>
      <c r="AZ237" s="60"/>
      <c r="BA237" s="60"/>
      <c r="BB237" s="60"/>
      <c r="BC237" s="60"/>
      <c r="BD237" s="60"/>
      <c r="BE237" s="60"/>
      <c r="BF237" s="60"/>
      <c r="BG237" s="60"/>
      <c r="BH237" s="60"/>
      <c r="BI237" s="60"/>
      <c r="BJ237" s="60"/>
      <c r="BK237" s="60"/>
      <c r="BL237" s="60"/>
    </row>
    <row r="238" spans="1:79" ht="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</row>
    <row r="240" spans="1:79" ht="28.5" customHeight="1" x14ac:dyDescent="0.2">
      <c r="A240" s="34" t="s">
        <v>260</v>
      </c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34"/>
      <c r="AN240" s="34"/>
      <c r="AO240" s="34"/>
      <c r="AP240" s="34"/>
      <c r="AQ240" s="34"/>
      <c r="AR240" s="34"/>
      <c r="AS240" s="34"/>
      <c r="AT240" s="34"/>
      <c r="AU240" s="34"/>
      <c r="AV240" s="34"/>
      <c r="AW240" s="34"/>
      <c r="AX240" s="34"/>
      <c r="AY240" s="34"/>
      <c r="AZ240" s="34"/>
      <c r="BA240" s="34"/>
      <c r="BB240" s="34"/>
      <c r="BC240" s="34"/>
      <c r="BD240" s="34"/>
      <c r="BE240" s="34"/>
      <c r="BF240" s="34"/>
      <c r="BG240" s="34"/>
      <c r="BH240" s="34"/>
      <c r="BI240" s="34"/>
      <c r="BJ240" s="34"/>
      <c r="BK240" s="34"/>
      <c r="BL240" s="34"/>
    </row>
    <row r="241" spans="1:79" ht="14.25" customHeight="1" x14ac:dyDescent="0.2">
      <c r="A241" s="29" t="s">
        <v>244</v>
      </c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  <c r="BC241" s="29"/>
      <c r="BD241" s="29"/>
      <c r="BE241" s="29"/>
      <c r="BF241" s="29"/>
      <c r="BG241" s="29"/>
      <c r="BH241" s="29"/>
      <c r="BI241" s="29"/>
      <c r="BJ241" s="29"/>
      <c r="BK241" s="29"/>
      <c r="BL241" s="29"/>
    </row>
    <row r="242" spans="1:79" ht="15" customHeight="1" x14ac:dyDescent="0.2">
      <c r="A242" s="31" t="s">
        <v>242</v>
      </c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  <c r="AH242" s="31"/>
      <c r="AI242" s="31"/>
      <c r="AJ242" s="31"/>
      <c r="AK242" s="31"/>
      <c r="AL242" s="31"/>
      <c r="AM242" s="31"/>
      <c r="AN242" s="31"/>
      <c r="AO242" s="31"/>
      <c r="AP242" s="31"/>
      <c r="AQ242" s="31"/>
      <c r="AR242" s="31"/>
      <c r="AS242" s="31"/>
      <c r="AT242" s="31"/>
      <c r="AU242" s="31"/>
      <c r="AV242" s="31"/>
      <c r="AW242" s="31"/>
      <c r="AX242" s="31"/>
      <c r="AY242" s="31"/>
      <c r="AZ242" s="31"/>
      <c r="BA242" s="31"/>
      <c r="BB242" s="31"/>
      <c r="BC242" s="31"/>
      <c r="BD242" s="31"/>
      <c r="BE242" s="31"/>
      <c r="BF242" s="31"/>
      <c r="BG242" s="31"/>
      <c r="BH242" s="31"/>
      <c r="BI242" s="31"/>
      <c r="BJ242" s="31"/>
      <c r="BK242" s="31"/>
      <c r="BL242" s="31"/>
    </row>
    <row r="243" spans="1:79" ht="42.95" customHeight="1" x14ac:dyDescent="0.2">
      <c r="A243" s="74" t="s">
        <v>135</v>
      </c>
      <c r="B243" s="74"/>
      <c r="C243" s="74"/>
      <c r="D243" s="74"/>
      <c r="E243" s="74"/>
      <c r="F243" s="74"/>
      <c r="G243" s="27" t="s">
        <v>19</v>
      </c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 t="s">
        <v>15</v>
      </c>
      <c r="U243" s="27"/>
      <c r="V243" s="27"/>
      <c r="W243" s="27"/>
      <c r="X243" s="27"/>
      <c r="Y243" s="27"/>
      <c r="Z243" s="27" t="s">
        <v>14</v>
      </c>
      <c r="AA243" s="27"/>
      <c r="AB243" s="27"/>
      <c r="AC243" s="27"/>
      <c r="AD243" s="27"/>
      <c r="AE243" s="27" t="s">
        <v>136</v>
      </c>
      <c r="AF243" s="27"/>
      <c r="AG243" s="27"/>
      <c r="AH243" s="27"/>
      <c r="AI243" s="27"/>
      <c r="AJ243" s="27"/>
      <c r="AK243" s="27" t="s">
        <v>137</v>
      </c>
      <c r="AL243" s="27"/>
      <c r="AM243" s="27"/>
      <c r="AN243" s="27"/>
      <c r="AO243" s="27"/>
      <c r="AP243" s="27"/>
      <c r="AQ243" s="27" t="s">
        <v>138</v>
      </c>
      <c r="AR243" s="27"/>
      <c r="AS243" s="27"/>
      <c r="AT243" s="27"/>
      <c r="AU243" s="27"/>
      <c r="AV243" s="27"/>
      <c r="AW243" s="27" t="s">
        <v>98</v>
      </c>
      <c r="AX243" s="27"/>
      <c r="AY243" s="27"/>
      <c r="AZ243" s="27"/>
      <c r="BA243" s="27"/>
      <c r="BB243" s="27"/>
      <c r="BC243" s="27"/>
      <c r="BD243" s="27"/>
      <c r="BE243" s="27"/>
      <c r="BF243" s="27"/>
      <c r="BG243" s="27" t="s">
        <v>139</v>
      </c>
      <c r="BH243" s="27"/>
      <c r="BI243" s="27"/>
      <c r="BJ243" s="27"/>
      <c r="BK243" s="27"/>
      <c r="BL243" s="27"/>
    </row>
    <row r="244" spans="1:79" ht="39.950000000000003" customHeight="1" x14ac:dyDescent="0.2">
      <c r="A244" s="74"/>
      <c r="B244" s="74"/>
      <c r="C244" s="74"/>
      <c r="D244" s="74"/>
      <c r="E244" s="74"/>
      <c r="F244" s="74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  <c r="AP244" s="27"/>
      <c r="AQ244" s="27"/>
      <c r="AR244" s="27"/>
      <c r="AS244" s="27"/>
      <c r="AT244" s="27"/>
      <c r="AU244" s="27"/>
      <c r="AV244" s="27"/>
      <c r="AW244" s="27" t="s">
        <v>17</v>
      </c>
      <c r="AX244" s="27"/>
      <c r="AY244" s="27"/>
      <c r="AZ244" s="27"/>
      <c r="BA244" s="27"/>
      <c r="BB244" s="27" t="s">
        <v>16</v>
      </c>
      <c r="BC244" s="27"/>
      <c r="BD244" s="27"/>
      <c r="BE244" s="27"/>
      <c r="BF244" s="27"/>
      <c r="BG244" s="27"/>
      <c r="BH244" s="27"/>
      <c r="BI244" s="27"/>
      <c r="BJ244" s="27"/>
      <c r="BK244" s="27"/>
      <c r="BL244" s="27"/>
    </row>
    <row r="245" spans="1:79" ht="15" customHeight="1" x14ac:dyDescent="0.2">
      <c r="A245" s="27">
        <v>1</v>
      </c>
      <c r="B245" s="27"/>
      <c r="C245" s="27"/>
      <c r="D245" s="27"/>
      <c r="E245" s="27"/>
      <c r="F245" s="27"/>
      <c r="G245" s="27">
        <v>2</v>
      </c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>
        <v>3</v>
      </c>
      <c r="U245" s="27"/>
      <c r="V245" s="27"/>
      <c r="W245" s="27"/>
      <c r="X245" s="27"/>
      <c r="Y245" s="27"/>
      <c r="Z245" s="27">
        <v>4</v>
      </c>
      <c r="AA245" s="27"/>
      <c r="AB245" s="27"/>
      <c r="AC245" s="27"/>
      <c r="AD245" s="27"/>
      <c r="AE245" s="27">
        <v>5</v>
      </c>
      <c r="AF245" s="27"/>
      <c r="AG245" s="27"/>
      <c r="AH245" s="27"/>
      <c r="AI245" s="27"/>
      <c r="AJ245" s="27"/>
      <c r="AK245" s="27">
        <v>6</v>
      </c>
      <c r="AL245" s="27"/>
      <c r="AM245" s="27"/>
      <c r="AN245" s="27"/>
      <c r="AO245" s="27"/>
      <c r="AP245" s="27"/>
      <c r="AQ245" s="27">
        <v>7</v>
      </c>
      <c r="AR245" s="27"/>
      <c r="AS245" s="27"/>
      <c r="AT245" s="27"/>
      <c r="AU245" s="27"/>
      <c r="AV245" s="27"/>
      <c r="AW245" s="27">
        <v>8</v>
      </c>
      <c r="AX245" s="27"/>
      <c r="AY245" s="27"/>
      <c r="AZ245" s="27"/>
      <c r="BA245" s="27"/>
      <c r="BB245" s="27">
        <v>9</v>
      </c>
      <c r="BC245" s="27"/>
      <c r="BD245" s="27"/>
      <c r="BE245" s="27"/>
      <c r="BF245" s="27"/>
      <c r="BG245" s="27">
        <v>10</v>
      </c>
      <c r="BH245" s="27"/>
      <c r="BI245" s="27"/>
      <c r="BJ245" s="27"/>
      <c r="BK245" s="27"/>
      <c r="BL245" s="27"/>
    </row>
    <row r="246" spans="1:79" s="1" customFormat="1" ht="12" hidden="1" customHeight="1" x14ac:dyDescent="0.2">
      <c r="A246" s="26" t="s">
        <v>64</v>
      </c>
      <c r="B246" s="26"/>
      <c r="C246" s="26"/>
      <c r="D246" s="26"/>
      <c r="E246" s="26"/>
      <c r="F246" s="26"/>
      <c r="G246" s="61" t="s">
        <v>57</v>
      </c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30" t="s">
        <v>80</v>
      </c>
      <c r="U246" s="30"/>
      <c r="V246" s="30"/>
      <c r="W246" s="30"/>
      <c r="X246" s="30"/>
      <c r="Y246" s="30"/>
      <c r="Z246" s="30" t="s">
        <v>81</v>
      </c>
      <c r="AA246" s="30"/>
      <c r="AB246" s="30"/>
      <c r="AC246" s="30"/>
      <c r="AD246" s="30"/>
      <c r="AE246" s="30" t="s">
        <v>82</v>
      </c>
      <c r="AF246" s="30"/>
      <c r="AG246" s="30"/>
      <c r="AH246" s="30"/>
      <c r="AI246" s="30"/>
      <c r="AJ246" s="30"/>
      <c r="AK246" s="30" t="s">
        <v>83</v>
      </c>
      <c r="AL246" s="30"/>
      <c r="AM246" s="30"/>
      <c r="AN246" s="30"/>
      <c r="AO246" s="30"/>
      <c r="AP246" s="30"/>
      <c r="AQ246" s="78" t="s">
        <v>99</v>
      </c>
      <c r="AR246" s="30"/>
      <c r="AS246" s="30"/>
      <c r="AT246" s="30"/>
      <c r="AU246" s="30"/>
      <c r="AV246" s="30"/>
      <c r="AW246" s="30" t="s">
        <v>84</v>
      </c>
      <c r="AX246" s="30"/>
      <c r="AY246" s="30"/>
      <c r="AZ246" s="30"/>
      <c r="BA246" s="30"/>
      <c r="BB246" s="30" t="s">
        <v>85</v>
      </c>
      <c r="BC246" s="30"/>
      <c r="BD246" s="30"/>
      <c r="BE246" s="30"/>
      <c r="BF246" s="30"/>
      <c r="BG246" s="78" t="s">
        <v>100</v>
      </c>
      <c r="BH246" s="30"/>
      <c r="BI246" s="30"/>
      <c r="BJ246" s="30"/>
      <c r="BK246" s="30"/>
      <c r="BL246" s="30"/>
      <c r="CA246" s="1" t="s">
        <v>50</v>
      </c>
    </row>
    <row r="247" spans="1:79" s="6" customFormat="1" ht="12.75" customHeight="1" x14ac:dyDescent="0.2">
      <c r="A247" s="85"/>
      <c r="B247" s="85"/>
      <c r="C247" s="85"/>
      <c r="D247" s="85"/>
      <c r="E247" s="85"/>
      <c r="F247" s="85"/>
      <c r="G247" s="118" t="s">
        <v>147</v>
      </c>
      <c r="H247" s="118"/>
      <c r="I247" s="118"/>
      <c r="J247" s="118"/>
      <c r="K247" s="118"/>
      <c r="L247" s="118"/>
      <c r="M247" s="118"/>
      <c r="N247" s="118"/>
      <c r="O247" s="118"/>
      <c r="P247" s="118"/>
      <c r="Q247" s="118"/>
      <c r="R247" s="118"/>
      <c r="S247" s="118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>
        <f>IF(ISNUMBER(AK247),AK247,0)-IF(ISNUMBER(AE247),AE247,0)</f>
        <v>0</v>
      </c>
      <c r="AR247" s="116"/>
      <c r="AS247" s="116"/>
      <c r="AT247" s="116"/>
      <c r="AU247" s="116"/>
      <c r="AV247" s="116"/>
      <c r="AW247" s="116"/>
      <c r="AX247" s="116"/>
      <c r="AY247" s="116"/>
      <c r="AZ247" s="116"/>
      <c r="BA247" s="116"/>
      <c r="BB247" s="116"/>
      <c r="BC247" s="116"/>
      <c r="BD247" s="116"/>
      <c r="BE247" s="116"/>
      <c r="BF247" s="116"/>
      <c r="BG247" s="116">
        <f>IF(ISNUMBER(Z247),Z247,0)+IF(ISNUMBER(AK247),AK247,0)</f>
        <v>0</v>
      </c>
      <c r="BH247" s="116"/>
      <c r="BI247" s="116"/>
      <c r="BJ247" s="116"/>
      <c r="BK247" s="116"/>
      <c r="BL247" s="116"/>
      <c r="CA247" s="6" t="s">
        <v>51</v>
      </c>
    </row>
    <row r="249" spans="1:79" ht="14.25" customHeight="1" x14ac:dyDescent="12.75">
      <c r="A249" s="29" t="s">
        <v>261</v>
      </c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  <c r="AR249" s="29"/>
      <c r="AS249" s="29"/>
      <c r="AT249" s="29"/>
      <c r="AU249" s="29"/>
      <c r="AV249" s="29"/>
      <c r="AW249" s="29"/>
      <c r="AX249" s="29"/>
      <c r="AY249" s="29"/>
      <c r="AZ249" s="29"/>
      <c r="BA249" s="29"/>
      <c r="BB249" s="29"/>
      <c r="BC249" s="29"/>
      <c r="BD249" s="29"/>
      <c r="BE249" s="29"/>
      <c r="BF249" s="29"/>
      <c r="BG249" s="29"/>
      <c r="BH249" s="29"/>
      <c r="BI249" s="29"/>
      <c r="BJ249" s="29"/>
      <c r="BK249" s="29"/>
      <c r="BL249" s="29"/>
    </row>
    <row r="250" spans="1:79" ht="15" customHeight="1" x14ac:dyDescent="0.2">
      <c r="A250" s="31" t="s">
        <v>242</v>
      </c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31"/>
      <c r="AL250" s="31"/>
      <c r="AM250" s="31"/>
      <c r="AN250" s="31"/>
      <c r="AO250" s="31"/>
      <c r="AP250" s="31"/>
      <c r="AQ250" s="31"/>
      <c r="AR250" s="31"/>
      <c r="AS250" s="31"/>
      <c r="AT250" s="31"/>
      <c r="AU250" s="31"/>
      <c r="AV250" s="31"/>
      <c r="AW250" s="31"/>
      <c r="AX250" s="31"/>
      <c r="AY250" s="31"/>
      <c r="AZ250" s="31"/>
      <c r="BA250" s="31"/>
      <c r="BB250" s="31"/>
      <c r="BC250" s="31"/>
      <c r="BD250" s="31"/>
      <c r="BE250" s="31"/>
      <c r="BF250" s="31"/>
      <c r="BG250" s="31"/>
      <c r="BH250" s="31"/>
      <c r="BI250" s="31"/>
      <c r="BJ250" s="31"/>
      <c r="BK250" s="31"/>
      <c r="BL250" s="31"/>
    </row>
    <row r="251" spans="1:79" ht="18" customHeight="1" x14ac:dyDescent="0.2">
      <c r="A251" s="27" t="s">
        <v>135</v>
      </c>
      <c r="B251" s="27"/>
      <c r="C251" s="27"/>
      <c r="D251" s="27"/>
      <c r="E251" s="27"/>
      <c r="F251" s="27"/>
      <c r="G251" s="27" t="s">
        <v>19</v>
      </c>
      <c r="H251" s="27"/>
      <c r="I251" s="27"/>
      <c r="J251" s="27"/>
      <c r="K251" s="27"/>
      <c r="L251" s="27"/>
      <c r="M251" s="27"/>
      <c r="N251" s="27"/>
      <c r="O251" s="27"/>
      <c r="P251" s="27"/>
      <c r="Q251" s="27" t="s">
        <v>248</v>
      </c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  <c r="AO251" s="27" t="s">
        <v>258</v>
      </c>
      <c r="AP251" s="27"/>
      <c r="AQ251" s="27"/>
      <c r="AR251" s="27"/>
      <c r="AS251" s="27"/>
      <c r="AT251" s="27"/>
      <c r="AU251" s="27"/>
      <c r="AV251" s="27"/>
      <c r="AW251" s="27"/>
      <c r="AX251" s="27"/>
      <c r="AY251" s="27"/>
      <c r="AZ251" s="27"/>
      <c r="BA251" s="27"/>
      <c r="BB251" s="27"/>
      <c r="BC251" s="27"/>
      <c r="BD251" s="27"/>
      <c r="BE251" s="27"/>
      <c r="BF251" s="27"/>
      <c r="BG251" s="27"/>
      <c r="BH251" s="27"/>
      <c r="BI251" s="27"/>
      <c r="BJ251" s="27"/>
      <c r="BK251" s="27"/>
      <c r="BL251" s="27"/>
    </row>
    <row r="252" spans="1:79" ht="42.95" customHeight="1" x14ac:dyDescent="0.2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 t="s">
        <v>140</v>
      </c>
      <c r="R252" s="27"/>
      <c r="S252" s="27"/>
      <c r="T252" s="27"/>
      <c r="U252" s="27"/>
      <c r="V252" s="74" t="s">
        <v>141</v>
      </c>
      <c r="W252" s="74"/>
      <c r="X252" s="74"/>
      <c r="Y252" s="74"/>
      <c r="Z252" s="27" t="s">
        <v>142</v>
      </c>
      <c r="AA252" s="27"/>
      <c r="AB252" s="27"/>
      <c r="AC252" s="27"/>
      <c r="AD252" s="27"/>
      <c r="AE252" s="27"/>
      <c r="AF252" s="27"/>
      <c r="AG252" s="27"/>
      <c r="AH252" s="27"/>
      <c r="AI252" s="27"/>
      <c r="AJ252" s="27" t="s">
        <v>143</v>
      </c>
      <c r="AK252" s="27"/>
      <c r="AL252" s="27"/>
      <c r="AM252" s="27"/>
      <c r="AN252" s="27"/>
      <c r="AO252" s="27" t="s">
        <v>20</v>
      </c>
      <c r="AP252" s="27"/>
      <c r="AQ252" s="27"/>
      <c r="AR252" s="27"/>
      <c r="AS252" s="27"/>
      <c r="AT252" s="74" t="s">
        <v>144</v>
      </c>
      <c r="AU252" s="74"/>
      <c r="AV252" s="74"/>
      <c r="AW252" s="74"/>
      <c r="AX252" s="27" t="s">
        <v>142</v>
      </c>
      <c r="AY252" s="27"/>
      <c r="AZ252" s="27"/>
      <c r="BA252" s="27"/>
      <c r="BB252" s="27"/>
      <c r="BC252" s="27"/>
      <c r="BD252" s="27"/>
      <c r="BE252" s="27"/>
      <c r="BF252" s="27"/>
      <c r="BG252" s="27"/>
      <c r="BH252" s="27" t="s">
        <v>145</v>
      </c>
      <c r="BI252" s="27"/>
      <c r="BJ252" s="27"/>
      <c r="BK252" s="27"/>
      <c r="BL252" s="27"/>
    </row>
    <row r="253" spans="1:79" ht="63" customHeight="1" x14ac:dyDescent="0.2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74"/>
      <c r="W253" s="74"/>
      <c r="X253" s="74"/>
      <c r="Y253" s="74"/>
      <c r="Z253" s="27" t="s">
        <v>17</v>
      </c>
      <c r="AA253" s="27"/>
      <c r="AB253" s="27"/>
      <c r="AC253" s="27"/>
      <c r="AD253" s="27"/>
      <c r="AE253" s="27" t="s">
        <v>16</v>
      </c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  <c r="AP253" s="27"/>
      <c r="AQ253" s="27"/>
      <c r="AR253" s="27"/>
      <c r="AS253" s="27"/>
      <c r="AT253" s="74"/>
      <c r="AU253" s="74"/>
      <c r="AV253" s="74"/>
      <c r="AW253" s="74"/>
      <c r="AX253" s="27" t="s">
        <v>17</v>
      </c>
      <c r="AY253" s="27"/>
      <c r="AZ253" s="27"/>
      <c r="BA253" s="27"/>
      <c r="BB253" s="27"/>
      <c r="BC253" s="27" t="s">
        <v>16</v>
      </c>
      <c r="BD253" s="27"/>
      <c r="BE253" s="27"/>
      <c r="BF253" s="27"/>
      <c r="BG253" s="27"/>
      <c r="BH253" s="27"/>
      <c r="BI253" s="27"/>
      <c r="BJ253" s="27"/>
      <c r="BK253" s="27"/>
      <c r="BL253" s="27"/>
    </row>
    <row r="254" spans="1:79" ht="15" customHeight="1" x14ac:dyDescent="0.2">
      <c r="A254" s="27">
        <v>1</v>
      </c>
      <c r="B254" s="27"/>
      <c r="C254" s="27"/>
      <c r="D254" s="27"/>
      <c r="E254" s="27"/>
      <c r="F254" s="27"/>
      <c r="G254" s="27">
        <v>2</v>
      </c>
      <c r="H254" s="27"/>
      <c r="I254" s="27"/>
      <c r="J254" s="27"/>
      <c r="K254" s="27"/>
      <c r="L254" s="27"/>
      <c r="M254" s="27"/>
      <c r="N254" s="27"/>
      <c r="O254" s="27"/>
      <c r="P254" s="27"/>
      <c r="Q254" s="27">
        <v>3</v>
      </c>
      <c r="R254" s="27"/>
      <c r="S254" s="27"/>
      <c r="T254" s="27"/>
      <c r="U254" s="27"/>
      <c r="V254" s="27">
        <v>4</v>
      </c>
      <c r="W254" s="27"/>
      <c r="X254" s="27"/>
      <c r="Y254" s="27"/>
      <c r="Z254" s="27">
        <v>5</v>
      </c>
      <c r="AA254" s="27"/>
      <c r="AB254" s="27"/>
      <c r="AC254" s="27"/>
      <c r="AD254" s="27"/>
      <c r="AE254" s="27">
        <v>6</v>
      </c>
      <c r="AF254" s="27"/>
      <c r="AG254" s="27"/>
      <c r="AH254" s="27"/>
      <c r="AI254" s="27"/>
      <c r="AJ254" s="27">
        <v>7</v>
      </c>
      <c r="AK254" s="27"/>
      <c r="AL254" s="27"/>
      <c r="AM254" s="27"/>
      <c r="AN254" s="27"/>
      <c r="AO254" s="27">
        <v>8</v>
      </c>
      <c r="AP254" s="27"/>
      <c r="AQ254" s="27"/>
      <c r="AR254" s="27"/>
      <c r="AS254" s="27"/>
      <c r="AT254" s="27">
        <v>9</v>
      </c>
      <c r="AU254" s="27"/>
      <c r="AV254" s="27"/>
      <c r="AW254" s="27"/>
      <c r="AX254" s="27">
        <v>10</v>
      </c>
      <c r="AY254" s="27"/>
      <c r="AZ254" s="27"/>
      <c r="BA254" s="27"/>
      <c r="BB254" s="27"/>
      <c r="BC254" s="27">
        <v>11</v>
      </c>
      <c r="BD254" s="27"/>
      <c r="BE254" s="27"/>
      <c r="BF254" s="27"/>
      <c r="BG254" s="27"/>
      <c r="BH254" s="27">
        <v>12</v>
      </c>
      <c r="BI254" s="27"/>
      <c r="BJ254" s="27"/>
      <c r="BK254" s="27"/>
      <c r="BL254" s="27"/>
    </row>
    <row r="255" spans="1:79" s="1" customFormat="1" ht="12" hidden="1" customHeight="1" x14ac:dyDescent="0.2">
      <c r="A255" s="26" t="s">
        <v>64</v>
      </c>
      <c r="B255" s="26"/>
      <c r="C255" s="26"/>
      <c r="D255" s="26"/>
      <c r="E255" s="26"/>
      <c r="F255" s="26"/>
      <c r="G255" s="61" t="s">
        <v>57</v>
      </c>
      <c r="H255" s="61"/>
      <c r="I255" s="61"/>
      <c r="J255" s="61"/>
      <c r="K255" s="61"/>
      <c r="L255" s="61"/>
      <c r="M255" s="61"/>
      <c r="N255" s="61"/>
      <c r="O255" s="61"/>
      <c r="P255" s="61"/>
      <c r="Q255" s="30" t="s">
        <v>80</v>
      </c>
      <c r="R255" s="30"/>
      <c r="S255" s="30"/>
      <c r="T255" s="30"/>
      <c r="U255" s="30"/>
      <c r="V255" s="30" t="s">
        <v>81</v>
      </c>
      <c r="W255" s="30"/>
      <c r="X255" s="30"/>
      <c r="Y255" s="30"/>
      <c r="Z255" s="30" t="s">
        <v>82</v>
      </c>
      <c r="AA255" s="30"/>
      <c r="AB255" s="30"/>
      <c r="AC255" s="30"/>
      <c r="AD255" s="30"/>
      <c r="AE255" s="30" t="s">
        <v>83</v>
      </c>
      <c r="AF255" s="30"/>
      <c r="AG255" s="30"/>
      <c r="AH255" s="30"/>
      <c r="AI255" s="30"/>
      <c r="AJ255" s="78" t="s">
        <v>101</v>
      </c>
      <c r="AK255" s="30"/>
      <c r="AL255" s="30"/>
      <c r="AM255" s="30"/>
      <c r="AN255" s="30"/>
      <c r="AO255" s="30" t="s">
        <v>84</v>
      </c>
      <c r="AP255" s="30"/>
      <c r="AQ255" s="30"/>
      <c r="AR255" s="30"/>
      <c r="AS255" s="30"/>
      <c r="AT255" s="78" t="s">
        <v>102</v>
      </c>
      <c r="AU255" s="30"/>
      <c r="AV255" s="30"/>
      <c r="AW255" s="30"/>
      <c r="AX255" s="30" t="s">
        <v>85</v>
      </c>
      <c r="AY255" s="30"/>
      <c r="AZ255" s="30"/>
      <c r="BA255" s="30"/>
      <c r="BB255" s="30"/>
      <c r="BC255" s="30" t="s">
        <v>86</v>
      </c>
      <c r="BD255" s="30"/>
      <c r="BE255" s="30"/>
      <c r="BF255" s="30"/>
      <c r="BG255" s="30"/>
      <c r="BH255" s="78" t="s">
        <v>101</v>
      </c>
      <c r="BI255" s="30"/>
      <c r="BJ255" s="30"/>
      <c r="BK255" s="30"/>
      <c r="BL255" s="30"/>
      <c r="CA255" s="1" t="s">
        <v>52</v>
      </c>
    </row>
    <row r="256" spans="1:79" s="6" customFormat="1" ht="12.75" customHeight="1" x14ac:dyDescent="0.2">
      <c r="A256" s="85"/>
      <c r="B256" s="85"/>
      <c r="C256" s="85"/>
      <c r="D256" s="85"/>
      <c r="E256" s="85"/>
      <c r="F256" s="85"/>
      <c r="G256" s="118" t="s">
        <v>147</v>
      </c>
      <c r="H256" s="118"/>
      <c r="I256" s="118"/>
      <c r="J256" s="118"/>
      <c r="K256" s="118"/>
      <c r="L256" s="118"/>
      <c r="M256" s="118"/>
      <c r="N256" s="118"/>
      <c r="O256" s="118"/>
      <c r="P256" s="118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>
        <f>IF(ISNUMBER(Q256),Q256,0)-IF(ISNUMBER(Z256),Z256,0)</f>
        <v>0</v>
      </c>
      <c r="AK256" s="116"/>
      <c r="AL256" s="116"/>
      <c r="AM256" s="116"/>
      <c r="AN256" s="116"/>
      <c r="AO256" s="116"/>
      <c r="AP256" s="116"/>
      <c r="AQ256" s="116"/>
      <c r="AR256" s="116"/>
      <c r="AS256" s="116"/>
      <c r="AT256" s="116">
        <f>IF(ISNUMBER(V256),V256,0)-IF(ISNUMBER(Z256),Z256,0)-IF(ISNUMBER(AE256),AE256,0)</f>
        <v>0</v>
      </c>
      <c r="AU256" s="116"/>
      <c r="AV256" s="116"/>
      <c r="AW256" s="116"/>
      <c r="AX256" s="116"/>
      <c r="AY256" s="116"/>
      <c r="AZ256" s="116"/>
      <c r="BA256" s="116"/>
      <c r="BB256" s="116"/>
      <c r="BC256" s="116"/>
      <c r="BD256" s="116"/>
      <c r="BE256" s="116"/>
      <c r="BF256" s="116"/>
      <c r="BG256" s="116"/>
      <c r="BH256" s="116">
        <f>IF(ISNUMBER(AO256),AO256,0)-IF(ISNUMBER(AX256),AX256,0)</f>
        <v>0</v>
      </c>
      <c r="BI256" s="116"/>
      <c r="BJ256" s="116"/>
      <c r="BK256" s="116"/>
      <c r="BL256" s="116"/>
      <c r="CA256" s="6" t="s">
        <v>53</v>
      </c>
    </row>
    <row r="258" spans="1:79" ht="14.25" customHeight="1" x14ac:dyDescent="12.75">
      <c r="A258" s="29" t="s">
        <v>249</v>
      </c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  <c r="BA258" s="29"/>
      <c r="BB258" s="29"/>
      <c r="BC258" s="29"/>
      <c r="BD258" s="29"/>
      <c r="BE258" s="29"/>
      <c r="BF258" s="29"/>
      <c r="BG258" s="29"/>
      <c r="BH258" s="29"/>
      <c r="BI258" s="29"/>
      <c r="BJ258" s="29"/>
      <c r="BK258" s="29"/>
      <c r="BL258" s="29"/>
    </row>
    <row r="259" spans="1:79" ht="15" customHeight="1" x14ac:dyDescent="0.2">
      <c r="A259" s="31" t="s">
        <v>242</v>
      </c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1"/>
      <c r="AI259" s="31"/>
      <c r="AJ259" s="31"/>
      <c r="AK259" s="31"/>
      <c r="AL259" s="31"/>
      <c r="AM259" s="31"/>
      <c r="AN259" s="31"/>
      <c r="AO259" s="31"/>
      <c r="AP259" s="31"/>
      <c r="AQ259" s="31"/>
      <c r="AR259" s="31"/>
      <c r="AS259" s="31"/>
      <c r="AT259" s="31"/>
      <c r="AU259" s="31"/>
      <c r="AV259" s="31"/>
      <c r="AW259" s="31"/>
      <c r="AX259" s="31"/>
      <c r="AY259" s="31"/>
      <c r="AZ259" s="31"/>
      <c r="BA259" s="31"/>
      <c r="BB259" s="31"/>
      <c r="BC259" s="31"/>
      <c r="BD259" s="31"/>
      <c r="BE259" s="31"/>
      <c r="BF259" s="31"/>
      <c r="BG259" s="31"/>
      <c r="BH259" s="31"/>
      <c r="BI259" s="31"/>
      <c r="BJ259" s="31"/>
      <c r="BK259" s="31"/>
      <c r="BL259" s="31"/>
    </row>
    <row r="260" spans="1:79" ht="42.95" customHeight="1" x14ac:dyDescent="0.2">
      <c r="A260" s="74" t="s">
        <v>135</v>
      </c>
      <c r="B260" s="74"/>
      <c r="C260" s="74"/>
      <c r="D260" s="74"/>
      <c r="E260" s="74"/>
      <c r="F260" s="74"/>
      <c r="G260" s="27" t="s">
        <v>19</v>
      </c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 t="s">
        <v>15</v>
      </c>
      <c r="U260" s="27"/>
      <c r="V260" s="27"/>
      <c r="W260" s="27"/>
      <c r="X260" s="27"/>
      <c r="Y260" s="27"/>
      <c r="Z260" s="27" t="s">
        <v>14</v>
      </c>
      <c r="AA260" s="27"/>
      <c r="AB260" s="27"/>
      <c r="AC260" s="27"/>
      <c r="AD260" s="27"/>
      <c r="AE260" s="27" t="s">
        <v>245</v>
      </c>
      <c r="AF260" s="27"/>
      <c r="AG260" s="27"/>
      <c r="AH260" s="27"/>
      <c r="AI260" s="27"/>
      <c r="AJ260" s="27"/>
      <c r="AK260" s="27" t="s">
        <v>250</v>
      </c>
      <c r="AL260" s="27"/>
      <c r="AM260" s="27"/>
      <c r="AN260" s="27"/>
      <c r="AO260" s="27"/>
      <c r="AP260" s="27"/>
      <c r="AQ260" s="27" t="s">
        <v>262</v>
      </c>
      <c r="AR260" s="27"/>
      <c r="AS260" s="27"/>
      <c r="AT260" s="27"/>
      <c r="AU260" s="27"/>
      <c r="AV260" s="27"/>
      <c r="AW260" s="27" t="s">
        <v>18</v>
      </c>
      <c r="AX260" s="27"/>
      <c r="AY260" s="27"/>
      <c r="AZ260" s="27"/>
      <c r="BA260" s="27"/>
      <c r="BB260" s="27"/>
      <c r="BC260" s="27"/>
      <c r="BD260" s="27"/>
      <c r="BE260" s="27" t="s">
        <v>156</v>
      </c>
      <c r="BF260" s="27"/>
      <c r="BG260" s="27"/>
      <c r="BH260" s="27"/>
      <c r="BI260" s="27"/>
      <c r="BJ260" s="27"/>
      <c r="BK260" s="27"/>
      <c r="BL260" s="27"/>
    </row>
    <row r="261" spans="1:79" ht="21.75" customHeight="1" x14ac:dyDescent="0.2">
      <c r="A261" s="74"/>
      <c r="B261" s="74"/>
      <c r="C261" s="74"/>
      <c r="D261" s="74"/>
      <c r="E261" s="74"/>
      <c r="F261" s="74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  <c r="AN261" s="27"/>
      <c r="AO261" s="27"/>
      <c r="AP261" s="27"/>
      <c r="AQ261" s="27"/>
      <c r="AR261" s="27"/>
      <c r="AS261" s="27"/>
      <c r="AT261" s="27"/>
      <c r="AU261" s="27"/>
      <c r="AV261" s="27"/>
      <c r="AW261" s="27"/>
      <c r="AX261" s="27"/>
      <c r="AY261" s="27"/>
      <c r="AZ261" s="27"/>
      <c r="BA261" s="27"/>
      <c r="BB261" s="27"/>
      <c r="BC261" s="27"/>
      <c r="BD261" s="27"/>
      <c r="BE261" s="27"/>
      <c r="BF261" s="27"/>
      <c r="BG261" s="27"/>
      <c r="BH261" s="27"/>
      <c r="BI261" s="27"/>
      <c r="BJ261" s="27"/>
      <c r="BK261" s="27"/>
      <c r="BL261" s="27"/>
    </row>
    <row r="262" spans="1:79" ht="15" customHeight="1" x14ac:dyDescent="0.2">
      <c r="A262" s="27">
        <v>1</v>
      </c>
      <c r="B262" s="27"/>
      <c r="C262" s="27"/>
      <c r="D262" s="27"/>
      <c r="E262" s="27"/>
      <c r="F262" s="27"/>
      <c r="G262" s="27">
        <v>2</v>
      </c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>
        <v>3</v>
      </c>
      <c r="U262" s="27"/>
      <c r="V262" s="27"/>
      <c r="W262" s="27"/>
      <c r="X262" s="27"/>
      <c r="Y262" s="27"/>
      <c r="Z262" s="27">
        <v>4</v>
      </c>
      <c r="AA262" s="27"/>
      <c r="AB262" s="27"/>
      <c r="AC262" s="27"/>
      <c r="AD262" s="27"/>
      <c r="AE262" s="27">
        <v>5</v>
      </c>
      <c r="AF262" s="27"/>
      <c r="AG262" s="27"/>
      <c r="AH262" s="27"/>
      <c r="AI262" s="27"/>
      <c r="AJ262" s="27"/>
      <c r="AK262" s="27">
        <v>6</v>
      </c>
      <c r="AL262" s="27"/>
      <c r="AM262" s="27"/>
      <c r="AN262" s="27"/>
      <c r="AO262" s="27"/>
      <c r="AP262" s="27"/>
      <c r="AQ262" s="27">
        <v>7</v>
      </c>
      <c r="AR262" s="27"/>
      <c r="AS262" s="27"/>
      <c r="AT262" s="27"/>
      <c r="AU262" s="27"/>
      <c r="AV262" s="27"/>
      <c r="AW262" s="26">
        <v>8</v>
      </c>
      <c r="AX262" s="26"/>
      <c r="AY262" s="26"/>
      <c r="AZ262" s="26"/>
      <c r="BA262" s="26"/>
      <c r="BB262" s="26"/>
      <c r="BC262" s="26"/>
      <c r="BD262" s="26"/>
      <c r="BE262" s="26">
        <v>9</v>
      </c>
      <c r="BF262" s="26"/>
      <c r="BG262" s="26"/>
      <c r="BH262" s="26"/>
      <c r="BI262" s="26"/>
      <c r="BJ262" s="26"/>
      <c r="BK262" s="26"/>
      <c r="BL262" s="26"/>
    </row>
    <row r="263" spans="1:79" s="1" customFormat="1" ht="18.75" hidden="1" customHeight="1" x14ac:dyDescent="0.2">
      <c r="A263" s="26" t="s">
        <v>64</v>
      </c>
      <c r="B263" s="26"/>
      <c r="C263" s="26"/>
      <c r="D263" s="26"/>
      <c r="E263" s="26"/>
      <c r="F263" s="26"/>
      <c r="G263" s="61" t="s">
        <v>57</v>
      </c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30" t="s">
        <v>80</v>
      </c>
      <c r="U263" s="30"/>
      <c r="V263" s="30"/>
      <c r="W263" s="30"/>
      <c r="X263" s="30"/>
      <c r="Y263" s="30"/>
      <c r="Z263" s="30" t="s">
        <v>81</v>
      </c>
      <c r="AA263" s="30"/>
      <c r="AB263" s="30"/>
      <c r="AC263" s="30"/>
      <c r="AD263" s="30"/>
      <c r="AE263" s="30" t="s">
        <v>82</v>
      </c>
      <c r="AF263" s="30"/>
      <c r="AG263" s="30"/>
      <c r="AH263" s="30"/>
      <c r="AI263" s="30"/>
      <c r="AJ263" s="30"/>
      <c r="AK263" s="30" t="s">
        <v>83</v>
      </c>
      <c r="AL263" s="30"/>
      <c r="AM263" s="30"/>
      <c r="AN263" s="30"/>
      <c r="AO263" s="30"/>
      <c r="AP263" s="30"/>
      <c r="AQ263" s="30" t="s">
        <v>84</v>
      </c>
      <c r="AR263" s="30"/>
      <c r="AS263" s="30"/>
      <c r="AT263" s="30"/>
      <c r="AU263" s="30"/>
      <c r="AV263" s="30"/>
      <c r="AW263" s="61" t="s">
        <v>87</v>
      </c>
      <c r="AX263" s="61"/>
      <c r="AY263" s="61"/>
      <c r="AZ263" s="61"/>
      <c r="BA263" s="61"/>
      <c r="BB263" s="61"/>
      <c r="BC263" s="61"/>
      <c r="BD263" s="61"/>
      <c r="BE263" s="61" t="s">
        <v>88</v>
      </c>
      <c r="BF263" s="61"/>
      <c r="BG263" s="61"/>
      <c r="BH263" s="61"/>
      <c r="BI263" s="61"/>
      <c r="BJ263" s="61"/>
      <c r="BK263" s="61"/>
      <c r="BL263" s="61"/>
      <c r="CA263" s="1" t="s">
        <v>54</v>
      </c>
    </row>
    <row r="264" spans="1:79" s="6" customFormat="1" ht="12.75" customHeight="1" x14ac:dyDescent="0.2">
      <c r="A264" s="85"/>
      <c r="B264" s="85"/>
      <c r="C264" s="85"/>
      <c r="D264" s="85"/>
      <c r="E264" s="85"/>
      <c r="F264" s="85"/>
      <c r="G264" s="118" t="s">
        <v>147</v>
      </c>
      <c r="H264" s="118"/>
      <c r="I264" s="118"/>
      <c r="J264" s="118"/>
      <c r="K264" s="118"/>
      <c r="L264" s="118"/>
      <c r="M264" s="118"/>
      <c r="N264" s="118"/>
      <c r="O264" s="118"/>
      <c r="P264" s="118"/>
      <c r="Q264" s="118"/>
      <c r="R264" s="118"/>
      <c r="S264" s="118"/>
      <c r="T264" s="116"/>
      <c r="U264" s="116"/>
      <c r="V264" s="116"/>
      <c r="W264" s="116"/>
      <c r="X264" s="116"/>
      <c r="Y264" s="116"/>
      <c r="Z264" s="116"/>
      <c r="AA264" s="116"/>
      <c r="AB264" s="116"/>
      <c r="AC264" s="116"/>
      <c r="AD264" s="116"/>
      <c r="AE264" s="116"/>
      <c r="AF264" s="116"/>
      <c r="AG264" s="116"/>
      <c r="AH264" s="116"/>
      <c r="AI264" s="116"/>
      <c r="AJ264" s="116"/>
      <c r="AK264" s="116"/>
      <c r="AL264" s="116"/>
      <c r="AM264" s="116"/>
      <c r="AN264" s="116"/>
      <c r="AO264" s="116"/>
      <c r="AP264" s="116"/>
      <c r="AQ264" s="116"/>
      <c r="AR264" s="116"/>
      <c r="AS264" s="116"/>
      <c r="AT264" s="116"/>
      <c r="AU264" s="116"/>
      <c r="AV264" s="116"/>
      <c r="AW264" s="118"/>
      <c r="AX264" s="118"/>
      <c r="AY264" s="118"/>
      <c r="AZ264" s="118"/>
      <c r="BA264" s="118"/>
      <c r="BB264" s="118"/>
      <c r="BC264" s="118"/>
      <c r="BD264" s="118"/>
      <c r="BE264" s="118"/>
      <c r="BF264" s="118"/>
      <c r="BG264" s="118"/>
      <c r="BH264" s="118"/>
      <c r="BI264" s="118"/>
      <c r="BJ264" s="118"/>
      <c r="BK264" s="118"/>
      <c r="BL264" s="118"/>
      <c r="CA264" s="6" t="s">
        <v>55</v>
      </c>
    </row>
    <row r="266" spans="1:79" ht="14.25" customHeight="1" x14ac:dyDescent="12.75">
      <c r="A266" s="29" t="s">
        <v>263</v>
      </c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  <c r="BA266" s="29"/>
      <c r="BB266" s="29"/>
      <c r="BC266" s="29"/>
      <c r="BD266" s="29"/>
      <c r="BE266" s="29"/>
      <c r="BF266" s="29"/>
      <c r="BG266" s="29"/>
      <c r="BH266" s="29"/>
      <c r="BI266" s="29"/>
      <c r="BJ266" s="29"/>
      <c r="BK266" s="29"/>
      <c r="BL266" s="29"/>
    </row>
    <row r="267" spans="1:79" ht="15" customHeight="1" x14ac:dyDescent="0.2">
      <c r="A267" s="60"/>
      <c r="B267" s="60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  <c r="AA267" s="60"/>
      <c r="AB267" s="60"/>
      <c r="AC267" s="60"/>
      <c r="AD267" s="60"/>
      <c r="AE267" s="60"/>
      <c r="AF267" s="60"/>
      <c r="AG267" s="60"/>
      <c r="AH267" s="60"/>
      <c r="AI267" s="60"/>
      <c r="AJ267" s="60"/>
      <c r="AK267" s="60"/>
      <c r="AL267" s="60"/>
      <c r="AM267" s="60"/>
      <c r="AN267" s="60"/>
      <c r="AO267" s="60"/>
      <c r="AP267" s="60"/>
      <c r="AQ267" s="60"/>
      <c r="AR267" s="60"/>
      <c r="AS267" s="60"/>
      <c r="AT267" s="60"/>
      <c r="AU267" s="60"/>
      <c r="AV267" s="60"/>
      <c r="AW267" s="60"/>
      <c r="AX267" s="60"/>
      <c r="AY267" s="60"/>
      <c r="AZ267" s="60"/>
      <c r="BA267" s="60"/>
      <c r="BB267" s="60"/>
      <c r="BC267" s="60"/>
      <c r="BD267" s="60"/>
      <c r="BE267" s="60"/>
      <c r="BF267" s="60"/>
      <c r="BG267" s="60"/>
      <c r="BH267" s="60"/>
      <c r="BI267" s="60"/>
      <c r="BJ267" s="60"/>
      <c r="BK267" s="60"/>
      <c r="BL267" s="60"/>
    </row>
    <row r="268" spans="1:79" ht="1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</row>
    <row r="270" spans="1:79" ht="14.25" x14ac:dyDescent="0.2">
      <c r="A270" s="29" t="s">
        <v>278</v>
      </c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  <c r="AR270" s="29"/>
      <c r="AS270" s="29"/>
      <c r="AT270" s="29"/>
      <c r="AU270" s="29"/>
      <c r="AV270" s="29"/>
      <c r="AW270" s="29"/>
      <c r="AX270" s="29"/>
      <c r="AY270" s="29"/>
      <c r="AZ270" s="29"/>
      <c r="BA270" s="29"/>
      <c r="BB270" s="29"/>
      <c r="BC270" s="29"/>
      <c r="BD270" s="29"/>
      <c r="BE270" s="29"/>
      <c r="BF270" s="29"/>
      <c r="BG270" s="29"/>
      <c r="BH270" s="29"/>
      <c r="BI270" s="29"/>
      <c r="BJ270" s="29"/>
      <c r="BK270" s="29"/>
      <c r="BL270" s="29"/>
    </row>
    <row r="271" spans="1:79" ht="14.25" x14ac:dyDescent="0.2">
      <c r="A271" s="29" t="s">
        <v>251</v>
      </c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  <c r="AR271" s="29"/>
      <c r="AS271" s="29"/>
      <c r="AT271" s="29"/>
      <c r="AU271" s="29"/>
      <c r="AV271" s="29"/>
      <c r="AW271" s="29"/>
      <c r="AX271" s="29"/>
      <c r="AY271" s="29"/>
      <c r="AZ271" s="29"/>
      <c r="BA271" s="29"/>
      <c r="BB271" s="29"/>
      <c r="BC271" s="29"/>
      <c r="BD271" s="29"/>
      <c r="BE271" s="29"/>
      <c r="BF271" s="29"/>
      <c r="BG271" s="29"/>
      <c r="BH271" s="29"/>
      <c r="BI271" s="29"/>
      <c r="BJ271" s="29"/>
      <c r="BK271" s="29"/>
      <c r="BL271" s="29"/>
    </row>
    <row r="272" spans="1:79" ht="15" customHeight="1" x14ac:dyDescent="0.2">
      <c r="A272" s="60"/>
      <c r="B272" s="60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60"/>
      <c r="AA272" s="60"/>
      <c r="AB272" s="60"/>
      <c r="AC272" s="60"/>
      <c r="AD272" s="60"/>
      <c r="AE272" s="60"/>
      <c r="AF272" s="60"/>
      <c r="AG272" s="60"/>
      <c r="AH272" s="60"/>
      <c r="AI272" s="60"/>
      <c r="AJ272" s="60"/>
      <c r="AK272" s="60"/>
      <c r="AL272" s="60"/>
      <c r="AM272" s="60"/>
      <c r="AN272" s="60"/>
      <c r="AO272" s="60"/>
      <c r="AP272" s="60"/>
      <c r="AQ272" s="60"/>
      <c r="AR272" s="60"/>
      <c r="AS272" s="60"/>
      <c r="AT272" s="60"/>
      <c r="AU272" s="60"/>
      <c r="AV272" s="60"/>
      <c r="AW272" s="60"/>
      <c r="AX272" s="60"/>
      <c r="AY272" s="60"/>
      <c r="AZ272" s="60"/>
      <c r="BA272" s="60"/>
      <c r="BB272" s="60"/>
      <c r="BC272" s="60"/>
      <c r="BD272" s="60"/>
      <c r="BE272" s="60"/>
      <c r="BF272" s="60"/>
      <c r="BG272" s="60"/>
      <c r="BH272" s="60"/>
      <c r="BI272" s="60"/>
      <c r="BJ272" s="60"/>
      <c r="BK272" s="60"/>
      <c r="BL272" s="60"/>
    </row>
    <row r="273" spans="1:64" ht="1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</row>
    <row r="276" spans="1:64" ht="18.95" customHeight="1" x14ac:dyDescent="0.2">
      <c r="A276" s="128" t="s">
        <v>236</v>
      </c>
      <c r="B276" s="125"/>
      <c r="C276" s="125"/>
      <c r="D276" s="125"/>
      <c r="E276" s="125"/>
      <c r="F276" s="125"/>
      <c r="G276" s="125"/>
      <c r="H276" s="125"/>
      <c r="I276" s="125"/>
      <c r="J276" s="125"/>
      <c r="K276" s="125"/>
      <c r="L276" s="125"/>
      <c r="M276" s="125"/>
      <c r="N276" s="125"/>
      <c r="O276" s="125"/>
      <c r="P276" s="125"/>
      <c r="Q276" s="125"/>
      <c r="R276" s="125"/>
      <c r="S276" s="125"/>
      <c r="T276" s="125"/>
      <c r="U276" s="125"/>
      <c r="V276" s="125"/>
      <c r="W276" s="125"/>
      <c r="X276" s="125"/>
      <c r="Y276" s="125"/>
      <c r="Z276" s="125"/>
      <c r="AA276" s="125"/>
      <c r="AB276" s="22"/>
      <c r="AC276" s="22"/>
      <c r="AD276" s="22"/>
      <c r="AE276" s="22"/>
      <c r="AF276" s="22"/>
      <c r="AG276" s="22"/>
      <c r="AH276" s="42"/>
      <c r="AI276" s="42"/>
      <c r="AJ276" s="42"/>
      <c r="AK276" s="42"/>
      <c r="AL276" s="42"/>
      <c r="AM276" s="42"/>
      <c r="AN276" s="42"/>
      <c r="AO276" s="42"/>
      <c r="AP276" s="42"/>
      <c r="AQ276" s="22"/>
      <c r="AR276" s="22"/>
      <c r="AS276" s="22"/>
      <c r="AT276" s="22"/>
      <c r="AU276" s="129" t="s">
        <v>238</v>
      </c>
      <c r="AV276" s="127"/>
      <c r="AW276" s="127"/>
      <c r="AX276" s="127"/>
      <c r="AY276" s="127"/>
      <c r="AZ276" s="127"/>
      <c r="BA276" s="127"/>
      <c r="BB276" s="127"/>
      <c r="BC276" s="127"/>
      <c r="BD276" s="127"/>
      <c r="BE276" s="127"/>
      <c r="BF276" s="127"/>
    </row>
    <row r="277" spans="1:64" ht="12.75" customHeight="1" x14ac:dyDescent="0.2">
      <c r="AB277" s="23"/>
      <c r="AC277" s="23"/>
      <c r="AD277" s="23"/>
      <c r="AE277" s="23"/>
      <c r="AF277" s="23"/>
      <c r="AG277" s="23"/>
      <c r="AH277" s="28" t="s">
        <v>1</v>
      </c>
      <c r="AI277" s="28"/>
      <c r="AJ277" s="28"/>
      <c r="AK277" s="28"/>
      <c r="AL277" s="28"/>
      <c r="AM277" s="28"/>
      <c r="AN277" s="28"/>
      <c r="AO277" s="28"/>
      <c r="AP277" s="28"/>
      <c r="AQ277" s="23"/>
      <c r="AR277" s="23"/>
      <c r="AS277" s="23"/>
      <c r="AT277" s="23"/>
      <c r="AU277" s="28" t="s">
        <v>160</v>
      </c>
      <c r="AV277" s="28"/>
      <c r="AW277" s="28"/>
      <c r="AX277" s="28"/>
      <c r="AY277" s="28"/>
      <c r="AZ277" s="28"/>
      <c r="BA277" s="28"/>
      <c r="BB277" s="28"/>
      <c r="BC277" s="28"/>
      <c r="BD277" s="28"/>
      <c r="BE277" s="28"/>
      <c r="BF277" s="28"/>
    </row>
    <row r="278" spans="1:64" ht="15" x14ac:dyDescent="0.2">
      <c r="AB278" s="23"/>
      <c r="AC278" s="23"/>
      <c r="AD278" s="23"/>
      <c r="AE278" s="23"/>
      <c r="AF278" s="23"/>
      <c r="AG278" s="23"/>
      <c r="AH278" s="24"/>
      <c r="AI278" s="24"/>
      <c r="AJ278" s="24"/>
      <c r="AK278" s="24"/>
      <c r="AL278" s="24"/>
      <c r="AM278" s="24"/>
      <c r="AN278" s="24"/>
      <c r="AO278" s="24"/>
      <c r="AP278" s="24"/>
      <c r="AQ278" s="23"/>
      <c r="AR278" s="23"/>
      <c r="AS278" s="23"/>
      <c r="AT278" s="23"/>
      <c r="AU278" s="24"/>
      <c r="AV278" s="24"/>
      <c r="AW278" s="24"/>
      <c r="AX278" s="24"/>
      <c r="AY278" s="24"/>
      <c r="AZ278" s="24"/>
      <c r="BA278" s="24"/>
      <c r="BB278" s="24"/>
      <c r="BC278" s="24"/>
      <c r="BD278" s="24"/>
      <c r="BE278" s="24"/>
      <c r="BF278" s="24"/>
    </row>
    <row r="279" spans="1:64" ht="18" customHeight="1" x14ac:dyDescent="0.2">
      <c r="A279" s="128" t="s">
        <v>237</v>
      </c>
      <c r="B279" s="125"/>
      <c r="C279" s="125"/>
      <c r="D279" s="125"/>
      <c r="E279" s="125"/>
      <c r="F279" s="125"/>
      <c r="G279" s="125"/>
      <c r="H279" s="125"/>
      <c r="I279" s="125"/>
      <c r="J279" s="125"/>
      <c r="K279" s="125"/>
      <c r="L279" s="125"/>
      <c r="M279" s="125"/>
      <c r="N279" s="125"/>
      <c r="O279" s="125"/>
      <c r="P279" s="125"/>
      <c r="Q279" s="125"/>
      <c r="R279" s="125"/>
      <c r="S279" s="125"/>
      <c r="T279" s="125"/>
      <c r="U279" s="125"/>
      <c r="V279" s="125"/>
      <c r="W279" s="125"/>
      <c r="X279" s="125"/>
      <c r="Y279" s="125"/>
      <c r="Z279" s="125"/>
      <c r="AA279" s="125"/>
      <c r="AB279" s="23"/>
      <c r="AC279" s="23"/>
      <c r="AD279" s="23"/>
      <c r="AE279" s="23"/>
      <c r="AF279" s="23"/>
      <c r="AG279" s="23"/>
      <c r="AH279" s="43"/>
      <c r="AI279" s="43"/>
      <c r="AJ279" s="43"/>
      <c r="AK279" s="43"/>
      <c r="AL279" s="43"/>
      <c r="AM279" s="43"/>
      <c r="AN279" s="43"/>
      <c r="AO279" s="43"/>
      <c r="AP279" s="43"/>
      <c r="AQ279" s="23"/>
      <c r="AR279" s="23"/>
      <c r="AS279" s="23"/>
      <c r="AT279" s="23"/>
      <c r="AU279" s="130" t="s">
        <v>239</v>
      </c>
      <c r="AV279" s="127"/>
      <c r="AW279" s="127"/>
      <c r="AX279" s="127"/>
      <c r="AY279" s="127"/>
      <c r="AZ279" s="127"/>
      <c r="BA279" s="127"/>
      <c r="BB279" s="127"/>
      <c r="BC279" s="127"/>
      <c r="BD279" s="127"/>
      <c r="BE279" s="127"/>
      <c r="BF279" s="127"/>
    </row>
    <row r="280" spans="1:64" ht="12" customHeight="1" x14ac:dyDescent="0.2">
      <c r="AB280" s="23"/>
      <c r="AC280" s="23"/>
      <c r="AD280" s="23"/>
      <c r="AE280" s="23"/>
      <c r="AF280" s="23"/>
      <c r="AG280" s="23"/>
      <c r="AH280" s="28" t="s">
        <v>1</v>
      </c>
      <c r="AI280" s="28"/>
      <c r="AJ280" s="28"/>
      <c r="AK280" s="28"/>
      <c r="AL280" s="28"/>
      <c r="AM280" s="28"/>
      <c r="AN280" s="28"/>
      <c r="AO280" s="28"/>
      <c r="AP280" s="28"/>
      <c r="AQ280" s="23"/>
      <c r="AR280" s="23"/>
      <c r="AS280" s="23"/>
      <c r="AT280" s="23"/>
      <c r="AU280" s="28" t="s">
        <v>160</v>
      </c>
      <c r="AV280" s="28"/>
      <c r="AW280" s="28"/>
      <c r="AX280" s="28"/>
      <c r="AY280" s="28"/>
      <c r="AZ280" s="28"/>
      <c r="BA280" s="28"/>
      <c r="BB280" s="28"/>
      <c r="BC280" s="28"/>
      <c r="BD280" s="28"/>
      <c r="BE280" s="28"/>
      <c r="BF280" s="28"/>
    </row>
  </sheetData>
  <mergeCells count="1984">
    <mergeCell ref="BA206:BC206"/>
    <mergeCell ref="BD206:BF206"/>
    <mergeCell ref="BG206:BI206"/>
    <mergeCell ref="BJ206:BL206"/>
    <mergeCell ref="AI206:AK206"/>
    <mergeCell ref="AL206:AN206"/>
    <mergeCell ref="AO206:AQ206"/>
    <mergeCell ref="AR206:AT206"/>
    <mergeCell ref="AU206:AW206"/>
    <mergeCell ref="AX206:AZ206"/>
    <mergeCell ref="BA205:BC205"/>
    <mergeCell ref="BD205:BF205"/>
    <mergeCell ref="BG205:BI205"/>
    <mergeCell ref="BJ205:BL205"/>
    <mergeCell ref="A206:C206"/>
    <mergeCell ref="D206:V206"/>
    <mergeCell ref="W206:Y206"/>
    <mergeCell ref="Z206:AB206"/>
    <mergeCell ref="AC206:AE206"/>
    <mergeCell ref="AF206:AH206"/>
    <mergeCell ref="AI205:AK205"/>
    <mergeCell ref="AL205:AN205"/>
    <mergeCell ref="AO205:AQ205"/>
    <mergeCell ref="AR205:AT205"/>
    <mergeCell ref="AU205:AW205"/>
    <mergeCell ref="AX205:AZ205"/>
    <mergeCell ref="BA204:BC204"/>
    <mergeCell ref="BD204:BF204"/>
    <mergeCell ref="BG204:BI204"/>
    <mergeCell ref="BJ204:BL204"/>
    <mergeCell ref="A205:C205"/>
    <mergeCell ref="D205:V205"/>
    <mergeCell ref="W205:Y205"/>
    <mergeCell ref="Z205:AB205"/>
    <mergeCell ref="AC205:AE205"/>
    <mergeCell ref="AF205:AH205"/>
    <mergeCell ref="AI204:AK204"/>
    <mergeCell ref="AL204:AN204"/>
    <mergeCell ref="AO204:AQ204"/>
    <mergeCell ref="AR204:AT204"/>
    <mergeCell ref="AU204:AW204"/>
    <mergeCell ref="AX204:AZ204"/>
    <mergeCell ref="BA203:BC203"/>
    <mergeCell ref="BD203:BF203"/>
    <mergeCell ref="BG203:BI203"/>
    <mergeCell ref="BJ203:BL203"/>
    <mergeCell ref="A204:C204"/>
    <mergeCell ref="D204:V204"/>
    <mergeCell ref="W204:Y204"/>
    <mergeCell ref="Z204:AB204"/>
    <mergeCell ref="AC204:AE204"/>
    <mergeCell ref="AF204:AH204"/>
    <mergeCell ref="AI203:AK203"/>
    <mergeCell ref="AL203:AN203"/>
    <mergeCell ref="AO203:AQ203"/>
    <mergeCell ref="AR203:AT203"/>
    <mergeCell ref="AU203:AW203"/>
    <mergeCell ref="AX203:AZ203"/>
    <mergeCell ref="A203:C203"/>
    <mergeCell ref="D203:V203"/>
    <mergeCell ref="W203:Y203"/>
    <mergeCell ref="Z203:AB203"/>
    <mergeCell ref="AC203:AE203"/>
    <mergeCell ref="AF203:AH203"/>
    <mergeCell ref="AU202:AW202"/>
    <mergeCell ref="AX202:AZ202"/>
    <mergeCell ref="BA202:BC202"/>
    <mergeCell ref="BD202:BF202"/>
    <mergeCell ref="BG202:BI202"/>
    <mergeCell ref="BJ202:BL202"/>
    <mergeCell ref="AC202:AE202"/>
    <mergeCell ref="AF202:AH202"/>
    <mergeCell ref="AI202:AK202"/>
    <mergeCell ref="AL202:AN202"/>
    <mergeCell ref="AO202:AQ202"/>
    <mergeCell ref="AR202:AT202"/>
    <mergeCell ref="AT192:AX192"/>
    <mergeCell ref="AY192:BC192"/>
    <mergeCell ref="BD192:BH192"/>
    <mergeCell ref="BI192:BM192"/>
    <mergeCell ref="BN192:BR192"/>
    <mergeCell ref="A192:T192"/>
    <mergeCell ref="U192:Y192"/>
    <mergeCell ref="Z192:AD192"/>
    <mergeCell ref="AE192:AI192"/>
    <mergeCell ref="AJ192:AN192"/>
    <mergeCell ref="AO192:AS192"/>
    <mergeCell ref="AO191:AS191"/>
    <mergeCell ref="AT191:AX191"/>
    <mergeCell ref="AY191:BC191"/>
    <mergeCell ref="BD191:BH191"/>
    <mergeCell ref="BI191:BM191"/>
    <mergeCell ref="BN191:BR191"/>
    <mergeCell ref="AT190:AX190"/>
    <mergeCell ref="AY190:BC190"/>
    <mergeCell ref="BD190:BH190"/>
    <mergeCell ref="BI190:BM190"/>
    <mergeCell ref="BN190:BR190"/>
    <mergeCell ref="A191:T191"/>
    <mergeCell ref="U191:Y191"/>
    <mergeCell ref="Z191:AD191"/>
    <mergeCell ref="AE191:AI191"/>
    <mergeCell ref="AJ191:AN191"/>
    <mergeCell ref="A190:T190"/>
    <mergeCell ref="U190:Y190"/>
    <mergeCell ref="Z190:AD190"/>
    <mergeCell ref="AE190:AI190"/>
    <mergeCell ref="AJ190:AN190"/>
    <mergeCell ref="AO190:AS190"/>
    <mergeCell ref="AO189:AS189"/>
    <mergeCell ref="AT189:AX189"/>
    <mergeCell ref="AY189:BC189"/>
    <mergeCell ref="BD189:BH189"/>
    <mergeCell ref="BI189:BM189"/>
    <mergeCell ref="BN189:BR189"/>
    <mergeCell ref="AT188:AX188"/>
    <mergeCell ref="AY188:BC188"/>
    <mergeCell ref="BD188:BH188"/>
    <mergeCell ref="BI188:BM188"/>
    <mergeCell ref="BN188:BR188"/>
    <mergeCell ref="A189:T189"/>
    <mergeCell ref="U189:Y189"/>
    <mergeCell ref="Z189:AD189"/>
    <mergeCell ref="AE189:AI189"/>
    <mergeCell ref="AJ189:AN189"/>
    <mergeCell ref="AY187:BC187"/>
    <mergeCell ref="BD187:BH187"/>
    <mergeCell ref="BI187:BM187"/>
    <mergeCell ref="BN187:BR187"/>
    <mergeCell ref="A188:T188"/>
    <mergeCell ref="U188:Y188"/>
    <mergeCell ref="Z188:AD188"/>
    <mergeCell ref="AE188:AI188"/>
    <mergeCell ref="AJ188:AN188"/>
    <mergeCell ref="AO188:AS188"/>
    <mergeCell ref="BD186:BH186"/>
    <mergeCell ref="BI186:BM186"/>
    <mergeCell ref="BN186:BR186"/>
    <mergeCell ref="A187:T187"/>
    <mergeCell ref="U187:Y187"/>
    <mergeCell ref="Z187:AD187"/>
    <mergeCell ref="AE187:AI187"/>
    <mergeCell ref="AJ187:AN187"/>
    <mergeCell ref="AO187:AS187"/>
    <mergeCell ref="AT187:AX187"/>
    <mergeCell ref="Z186:AD186"/>
    <mergeCell ref="AE186:AI186"/>
    <mergeCell ref="AJ186:AN186"/>
    <mergeCell ref="AO186:AS186"/>
    <mergeCell ref="AT186:AX186"/>
    <mergeCell ref="AY186:BC186"/>
    <mergeCell ref="A185:T185"/>
    <mergeCell ref="U185:Y185"/>
    <mergeCell ref="Z185:AD185"/>
    <mergeCell ref="AE185:AI185"/>
    <mergeCell ref="AJ185:AN185"/>
    <mergeCell ref="AO185:AS185"/>
    <mergeCell ref="AT185:AX185"/>
    <mergeCell ref="AY185:BC185"/>
    <mergeCell ref="BD185:BH185"/>
    <mergeCell ref="BE176:BI176"/>
    <mergeCell ref="BE175:BI175"/>
    <mergeCell ref="A176:C176"/>
    <mergeCell ref="D176:P176"/>
    <mergeCell ref="Q176:U176"/>
    <mergeCell ref="V176:AE176"/>
    <mergeCell ref="AF176:AJ176"/>
    <mergeCell ref="AK176:AO176"/>
    <mergeCell ref="AP176:AT176"/>
    <mergeCell ref="AU176:AY176"/>
    <mergeCell ref="AZ176:BD176"/>
    <mergeCell ref="BE174:BI174"/>
    <mergeCell ref="A175:C175"/>
    <mergeCell ref="D175:P175"/>
    <mergeCell ref="Q175:U175"/>
    <mergeCell ref="V175:AE175"/>
    <mergeCell ref="AF175:AJ175"/>
    <mergeCell ref="AK175:AO175"/>
    <mergeCell ref="AP175:AT175"/>
    <mergeCell ref="AU175:AY175"/>
    <mergeCell ref="AZ175:BD175"/>
    <mergeCell ref="BE173:BI173"/>
    <mergeCell ref="A174:C174"/>
    <mergeCell ref="D174:P174"/>
    <mergeCell ref="Q174:U174"/>
    <mergeCell ref="V174:AE174"/>
    <mergeCell ref="AF174:AJ174"/>
    <mergeCell ref="AK174:AO174"/>
    <mergeCell ref="AP174:AT174"/>
    <mergeCell ref="AU174:AY174"/>
    <mergeCell ref="AZ174:BD174"/>
    <mergeCell ref="BE172:BI172"/>
    <mergeCell ref="A173:C173"/>
    <mergeCell ref="D173:P173"/>
    <mergeCell ref="Q173:U173"/>
    <mergeCell ref="V173:AE173"/>
    <mergeCell ref="AF173:AJ173"/>
    <mergeCell ref="AK173:AO173"/>
    <mergeCell ref="AP173:AT173"/>
    <mergeCell ref="AU173:AY173"/>
    <mergeCell ref="AZ173:BD173"/>
    <mergeCell ref="BE171:BI171"/>
    <mergeCell ref="A172:C172"/>
    <mergeCell ref="D172:P172"/>
    <mergeCell ref="Q172:U172"/>
    <mergeCell ref="V172:AE172"/>
    <mergeCell ref="AF172:AJ172"/>
    <mergeCell ref="AK172:AO172"/>
    <mergeCell ref="AP172:AT172"/>
    <mergeCell ref="AU172:AY172"/>
    <mergeCell ref="AZ172:BD172"/>
    <mergeCell ref="BE170:BI170"/>
    <mergeCell ref="A171:C171"/>
    <mergeCell ref="D171:P171"/>
    <mergeCell ref="Q171:U171"/>
    <mergeCell ref="V171:AE171"/>
    <mergeCell ref="AF171:AJ171"/>
    <mergeCell ref="AK171:AO171"/>
    <mergeCell ref="AP171:AT171"/>
    <mergeCell ref="AU171:AY171"/>
    <mergeCell ref="AZ171:BD171"/>
    <mergeCell ref="BE169:BI169"/>
    <mergeCell ref="A170:C170"/>
    <mergeCell ref="D170:P170"/>
    <mergeCell ref="Q170:U170"/>
    <mergeCell ref="V170:AE170"/>
    <mergeCell ref="AF170:AJ170"/>
    <mergeCell ref="AK170:AO170"/>
    <mergeCell ref="AP170:AT170"/>
    <mergeCell ref="AU170:AY170"/>
    <mergeCell ref="AZ170:BD170"/>
    <mergeCell ref="V169:AE169"/>
    <mergeCell ref="AF169:AJ169"/>
    <mergeCell ref="AK169:AO169"/>
    <mergeCell ref="AP169:AT169"/>
    <mergeCell ref="AU169:AY169"/>
    <mergeCell ref="AZ169:BD169"/>
    <mergeCell ref="A168:C168"/>
    <mergeCell ref="D168:P168"/>
    <mergeCell ref="Q168:U168"/>
    <mergeCell ref="V168:AE168"/>
    <mergeCell ref="AF168:AJ168"/>
    <mergeCell ref="AK168:AO168"/>
    <mergeCell ref="AP168:AT168"/>
    <mergeCell ref="AU168:AY168"/>
    <mergeCell ref="AZ168:BD168"/>
    <mergeCell ref="BE160:BI160"/>
    <mergeCell ref="BJ160:BN160"/>
    <mergeCell ref="BO160:BS160"/>
    <mergeCell ref="BT160:BX160"/>
    <mergeCell ref="BT159:BX159"/>
    <mergeCell ref="A160:C160"/>
    <mergeCell ref="D160:P160"/>
    <mergeCell ref="Q160:U160"/>
    <mergeCell ref="V160:AE160"/>
    <mergeCell ref="AF160:AJ160"/>
    <mergeCell ref="AK160:AO160"/>
    <mergeCell ref="AP160:AT160"/>
    <mergeCell ref="AU160:AY160"/>
    <mergeCell ref="AZ160:BD160"/>
    <mergeCell ref="AP159:AT159"/>
    <mergeCell ref="AU159:AY159"/>
    <mergeCell ref="AZ159:BD159"/>
    <mergeCell ref="BE159:BI159"/>
    <mergeCell ref="BJ159:BN159"/>
    <mergeCell ref="BO159:BS159"/>
    <mergeCell ref="BE158:BI158"/>
    <mergeCell ref="BJ158:BN158"/>
    <mergeCell ref="BO158:BS158"/>
    <mergeCell ref="BT158:BX158"/>
    <mergeCell ref="A159:C159"/>
    <mergeCell ref="D159:P159"/>
    <mergeCell ref="Q159:U159"/>
    <mergeCell ref="V159:AE159"/>
    <mergeCell ref="AF159:AJ159"/>
    <mergeCell ref="AK159:AO159"/>
    <mergeCell ref="BT157:BX157"/>
    <mergeCell ref="A158:C158"/>
    <mergeCell ref="D158:P158"/>
    <mergeCell ref="Q158:U158"/>
    <mergeCell ref="V158:AE158"/>
    <mergeCell ref="AF158:AJ158"/>
    <mergeCell ref="AK158:AO158"/>
    <mergeCell ref="AP158:AT158"/>
    <mergeCell ref="AU158:AY158"/>
    <mergeCell ref="AZ158:BD158"/>
    <mergeCell ref="AP157:AT157"/>
    <mergeCell ref="AU157:AY157"/>
    <mergeCell ref="AZ157:BD157"/>
    <mergeCell ref="BE157:BI157"/>
    <mergeCell ref="BJ157:BN157"/>
    <mergeCell ref="BO157:BS157"/>
    <mergeCell ref="BE156:BI156"/>
    <mergeCell ref="BJ156:BN156"/>
    <mergeCell ref="BO156:BS156"/>
    <mergeCell ref="BT156:BX156"/>
    <mergeCell ref="A157:C157"/>
    <mergeCell ref="D157:P157"/>
    <mergeCell ref="Q157:U157"/>
    <mergeCell ref="V157:AE157"/>
    <mergeCell ref="AF157:AJ157"/>
    <mergeCell ref="AK157:AO157"/>
    <mergeCell ref="BT155:BX155"/>
    <mergeCell ref="A156:C156"/>
    <mergeCell ref="D156:P156"/>
    <mergeCell ref="Q156:U156"/>
    <mergeCell ref="V156:AE156"/>
    <mergeCell ref="AF156:AJ156"/>
    <mergeCell ref="AK156:AO156"/>
    <mergeCell ref="AP156:AT156"/>
    <mergeCell ref="AU156:AY156"/>
    <mergeCell ref="AZ156:BD156"/>
    <mergeCell ref="AP155:AT155"/>
    <mergeCell ref="AU155:AY155"/>
    <mergeCell ref="AZ155:BD155"/>
    <mergeCell ref="BE155:BI155"/>
    <mergeCell ref="BJ155:BN155"/>
    <mergeCell ref="BO155:BS155"/>
    <mergeCell ref="BE154:BI154"/>
    <mergeCell ref="BJ154:BN154"/>
    <mergeCell ref="BO154:BS154"/>
    <mergeCell ref="BT154:BX154"/>
    <mergeCell ref="A155:C155"/>
    <mergeCell ref="D155:P155"/>
    <mergeCell ref="Q155:U155"/>
    <mergeCell ref="V155:AE155"/>
    <mergeCell ref="AF155:AJ155"/>
    <mergeCell ref="AK155:AO155"/>
    <mergeCell ref="BT153:BX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AP153:AT153"/>
    <mergeCell ref="AU153:AY153"/>
    <mergeCell ref="AZ153:BD153"/>
    <mergeCell ref="BE153:BI153"/>
    <mergeCell ref="BJ153:BN153"/>
    <mergeCell ref="BO153:BS153"/>
    <mergeCell ref="BE152:BI152"/>
    <mergeCell ref="BJ152:BN152"/>
    <mergeCell ref="BO152:BS152"/>
    <mergeCell ref="BT152:BX152"/>
    <mergeCell ref="A153:C153"/>
    <mergeCell ref="D153:P153"/>
    <mergeCell ref="Q153:U153"/>
    <mergeCell ref="V153:AE153"/>
    <mergeCell ref="AF153:AJ153"/>
    <mergeCell ref="AK153:AO153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BD142:BH142"/>
    <mergeCell ref="BD141:BH141"/>
    <mergeCell ref="A142:C142"/>
    <mergeCell ref="D142:T142"/>
    <mergeCell ref="U142:Y142"/>
    <mergeCell ref="Z142:AD142"/>
    <mergeCell ref="AE142:AI142"/>
    <mergeCell ref="AJ142:AN142"/>
    <mergeCell ref="AO142:AS142"/>
    <mergeCell ref="AT142:AX142"/>
    <mergeCell ref="AY142:BC142"/>
    <mergeCell ref="BD140:BH140"/>
    <mergeCell ref="A141:C141"/>
    <mergeCell ref="D141:T141"/>
    <mergeCell ref="U141:Y141"/>
    <mergeCell ref="Z141:AD141"/>
    <mergeCell ref="AE141:AI141"/>
    <mergeCell ref="AJ141:AN141"/>
    <mergeCell ref="AO141:AS141"/>
    <mergeCell ref="AT141:AX141"/>
    <mergeCell ref="AY141:BC141"/>
    <mergeCell ref="BD139:BH139"/>
    <mergeCell ref="A140:C140"/>
    <mergeCell ref="D140:T140"/>
    <mergeCell ref="U140:Y140"/>
    <mergeCell ref="Z140:AD140"/>
    <mergeCell ref="AE140:AI140"/>
    <mergeCell ref="AJ140:AN140"/>
    <mergeCell ref="AO140:AS140"/>
    <mergeCell ref="AT140:AX140"/>
    <mergeCell ref="AY140:BC140"/>
    <mergeCell ref="BD138:BH138"/>
    <mergeCell ref="A139:C139"/>
    <mergeCell ref="D139:T139"/>
    <mergeCell ref="U139:Y139"/>
    <mergeCell ref="Z139:AD139"/>
    <mergeCell ref="AE139:AI139"/>
    <mergeCell ref="AJ139:AN139"/>
    <mergeCell ref="AO139:AS139"/>
    <mergeCell ref="AT139:AX139"/>
    <mergeCell ref="AY139:BC139"/>
    <mergeCell ref="BD137:BH137"/>
    <mergeCell ref="A138:C138"/>
    <mergeCell ref="D138:T138"/>
    <mergeCell ref="U138:Y138"/>
    <mergeCell ref="Z138:AD138"/>
    <mergeCell ref="AE138:AI138"/>
    <mergeCell ref="AJ138:AN138"/>
    <mergeCell ref="AO138:AS138"/>
    <mergeCell ref="AT138:AX138"/>
    <mergeCell ref="AY138:BC138"/>
    <mergeCell ref="BD136:BH136"/>
    <mergeCell ref="A137:C137"/>
    <mergeCell ref="D137:T137"/>
    <mergeCell ref="U137:Y137"/>
    <mergeCell ref="Z137:AD137"/>
    <mergeCell ref="AE137:AI137"/>
    <mergeCell ref="AJ137:AN137"/>
    <mergeCell ref="AO137:AS137"/>
    <mergeCell ref="AT137:AX137"/>
    <mergeCell ref="AY137:BC137"/>
    <mergeCell ref="BD135:BH135"/>
    <mergeCell ref="A136:C136"/>
    <mergeCell ref="D136:T136"/>
    <mergeCell ref="U136:Y136"/>
    <mergeCell ref="Z136:AD136"/>
    <mergeCell ref="AE136:AI136"/>
    <mergeCell ref="AJ136:AN136"/>
    <mergeCell ref="AO136:AS136"/>
    <mergeCell ref="AT136:AX136"/>
    <mergeCell ref="AY136:BC136"/>
    <mergeCell ref="BD134:BH134"/>
    <mergeCell ref="A135:C135"/>
    <mergeCell ref="D135:T135"/>
    <mergeCell ref="U135:Y135"/>
    <mergeCell ref="Z135:AD135"/>
    <mergeCell ref="AE135:AI135"/>
    <mergeCell ref="AJ135:AN135"/>
    <mergeCell ref="AO135:AS135"/>
    <mergeCell ref="AT135:AX135"/>
    <mergeCell ref="AY135:BC135"/>
    <mergeCell ref="BD133:BH133"/>
    <mergeCell ref="A134:C134"/>
    <mergeCell ref="D134:T134"/>
    <mergeCell ref="U134:Y134"/>
    <mergeCell ref="Z134:AD134"/>
    <mergeCell ref="AE134:AI134"/>
    <mergeCell ref="AJ134:AN134"/>
    <mergeCell ref="AO134:AS134"/>
    <mergeCell ref="AT134:AX134"/>
    <mergeCell ref="AY134:BC134"/>
    <mergeCell ref="BD132:BH132"/>
    <mergeCell ref="A133:C133"/>
    <mergeCell ref="D133:T133"/>
    <mergeCell ref="U133:Y133"/>
    <mergeCell ref="Z133:AD133"/>
    <mergeCell ref="AE133:AI133"/>
    <mergeCell ref="AJ133:AN133"/>
    <mergeCell ref="AO133:AS133"/>
    <mergeCell ref="AT133:AX133"/>
    <mergeCell ref="AY133:BC133"/>
    <mergeCell ref="BD131:BH131"/>
    <mergeCell ref="A132:C132"/>
    <mergeCell ref="D132:T132"/>
    <mergeCell ref="U132:Y132"/>
    <mergeCell ref="Z132:AD132"/>
    <mergeCell ref="AE132:AI132"/>
    <mergeCell ref="AJ132:AN132"/>
    <mergeCell ref="AO132:AS132"/>
    <mergeCell ref="AT132:AX132"/>
    <mergeCell ref="AY132:BC132"/>
    <mergeCell ref="A131:C131"/>
    <mergeCell ref="D131:T131"/>
    <mergeCell ref="U131:Y131"/>
    <mergeCell ref="Z131:AD131"/>
    <mergeCell ref="AE131:AI131"/>
    <mergeCell ref="BU122:BY122"/>
    <mergeCell ref="AS122:AW122"/>
    <mergeCell ref="AX122:BA122"/>
    <mergeCell ref="BB122:BF122"/>
    <mergeCell ref="BG122:BK122"/>
    <mergeCell ref="BL122:BP122"/>
    <mergeCell ref="BQ122:BT122"/>
    <mergeCell ref="BL121:BP121"/>
    <mergeCell ref="BQ121:BT121"/>
    <mergeCell ref="BU121:BY121"/>
    <mergeCell ref="A122:C122"/>
    <mergeCell ref="D122:T122"/>
    <mergeCell ref="U122:Y122"/>
    <mergeCell ref="Z122:AD122"/>
    <mergeCell ref="AE122:AH122"/>
    <mergeCell ref="AI122:AM122"/>
    <mergeCell ref="AN122:AR122"/>
    <mergeCell ref="AI121:AM121"/>
    <mergeCell ref="AN121:AR121"/>
    <mergeCell ref="AS121:AW121"/>
    <mergeCell ref="AX121:BA121"/>
    <mergeCell ref="BB121:BF121"/>
    <mergeCell ref="BG121:BK121"/>
    <mergeCell ref="BB120:BF120"/>
    <mergeCell ref="BG120:BK120"/>
    <mergeCell ref="BL120:BP120"/>
    <mergeCell ref="BQ120:BT120"/>
    <mergeCell ref="BU120:BY120"/>
    <mergeCell ref="A121:C121"/>
    <mergeCell ref="D121:T121"/>
    <mergeCell ref="U121:Y121"/>
    <mergeCell ref="Z121:AD121"/>
    <mergeCell ref="AE121:AH121"/>
    <mergeCell ref="BU119:BY119"/>
    <mergeCell ref="A120:C120"/>
    <mergeCell ref="D120:T120"/>
    <mergeCell ref="U120:Y120"/>
    <mergeCell ref="Z120:AD120"/>
    <mergeCell ref="AE120:AH120"/>
    <mergeCell ref="AI120:AM120"/>
    <mergeCell ref="AN120:AR120"/>
    <mergeCell ref="AS120:AW120"/>
    <mergeCell ref="AX120:BA120"/>
    <mergeCell ref="AS119:AW119"/>
    <mergeCell ref="AX119:BA119"/>
    <mergeCell ref="BB119:BF119"/>
    <mergeCell ref="BG119:BK119"/>
    <mergeCell ref="BL119:BP119"/>
    <mergeCell ref="BQ119:BT119"/>
    <mergeCell ref="BL118:BP118"/>
    <mergeCell ref="BQ118:BT118"/>
    <mergeCell ref="BU118:BY118"/>
    <mergeCell ref="A119:C119"/>
    <mergeCell ref="D119:T119"/>
    <mergeCell ref="U119:Y119"/>
    <mergeCell ref="Z119:AD119"/>
    <mergeCell ref="AE119:AH119"/>
    <mergeCell ref="AI119:AM119"/>
    <mergeCell ref="AN119:AR119"/>
    <mergeCell ref="AI118:AM118"/>
    <mergeCell ref="AN118:AR118"/>
    <mergeCell ref="AS118:AW118"/>
    <mergeCell ref="AX118:BA118"/>
    <mergeCell ref="BB118:BF118"/>
    <mergeCell ref="BG118:BK118"/>
    <mergeCell ref="BB117:BF117"/>
    <mergeCell ref="BG117:BK117"/>
    <mergeCell ref="BL117:BP117"/>
    <mergeCell ref="BQ117:BT117"/>
    <mergeCell ref="BU117:BY117"/>
    <mergeCell ref="A118:C118"/>
    <mergeCell ref="D118:T118"/>
    <mergeCell ref="U118:Y118"/>
    <mergeCell ref="Z118:AD118"/>
    <mergeCell ref="AE118:AH118"/>
    <mergeCell ref="BU116:BY116"/>
    <mergeCell ref="A117:C117"/>
    <mergeCell ref="D117:T117"/>
    <mergeCell ref="U117:Y117"/>
    <mergeCell ref="Z117:AD117"/>
    <mergeCell ref="AE117:AH117"/>
    <mergeCell ref="AI117:AM117"/>
    <mergeCell ref="AN117:AR117"/>
    <mergeCell ref="AS117:AW117"/>
    <mergeCell ref="AX117:BA117"/>
    <mergeCell ref="AS116:AW116"/>
    <mergeCell ref="AX116:BA116"/>
    <mergeCell ref="BB116:BF116"/>
    <mergeCell ref="BG116:BK116"/>
    <mergeCell ref="BL116:BP116"/>
    <mergeCell ref="BQ116:BT116"/>
    <mergeCell ref="BL115:BP115"/>
    <mergeCell ref="BQ115:BT115"/>
    <mergeCell ref="BU115:BY115"/>
    <mergeCell ref="A116:C116"/>
    <mergeCell ref="D116:T116"/>
    <mergeCell ref="U116:Y116"/>
    <mergeCell ref="Z116:AD116"/>
    <mergeCell ref="AE116:AH116"/>
    <mergeCell ref="AI116:AM116"/>
    <mergeCell ref="AN116:AR116"/>
    <mergeCell ref="AI115:AM115"/>
    <mergeCell ref="AN115:AR115"/>
    <mergeCell ref="AS115:AW115"/>
    <mergeCell ref="AX115:BA115"/>
    <mergeCell ref="BB115:BF115"/>
    <mergeCell ref="BG115:BK115"/>
    <mergeCell ref="BB114:BF114"/>
    <mergeCell ref="BG114:BK114"/>
    <mergeCell ref="BL114:BP114"/>
    <mergeCell ref="BQ114:BT114"/>
    <mergeCell ref="BU114:BY114"/>
    <mergeCell ref="A115:C115"/>
    <mergeCell ref="D115:T115"/>
    <mergeCell ref="U115:Y115"/>
    <mergeCell ref="Z115:AD115"/>
    <mergeCell ref="AE115:AH115"/>
    <mergeCell ref="BU113:BY113"/>
    <mergeCell ref="A114:C114"/>
    <mergeCell ref="D114:T114"/>
    <mergeCell ref="U114:Y114"/>
    <mergeCell ref="Z114:AD114"/>
    <mergeCell ref="AE114:AH114"/>
    <mergeCell ref="AI114:AM114"/>
    <mergeCell ref="AN114:AR114"/>
    <mergeCell ref="AS114:AW114"/>
    <mergeCell ref="AX114:BA114"/>
    <mergeCell ref="AS113:AW113"/>
    <mergeCell ref="AX113:BA113"/>
    <mergeCell ref="BB113:BF113"/>
    <mergeCell ref="BG113:BK113"/>
    <mergeCell ref="BL113:BP113"/>
    <mergeCell ref="BQ113:BT113"/>
    <mergeCell ref="BL112:BP112"/>
    <mergeCell ref="BQ112:BT112"/>
    <mergeCell ref="BU112:BY112"/>
    <mergeCell ref="A113:C113"/>
    <mergeCell ref="D113:T113"/>
    <mergeCell ref="U113:Y113"/>
    <mergeCell ref="Z113:AD113"/>
    <mergeCell ref="AE113:AH113"/>
    <mergeCell ref="AI113:AM113"/>
    <mergeCell ref="AN113:AR113"/>
    <mergeCell ref="AI112:AM112"/>
    <mergeCell ref="AN112:AR112"/>
    <mergeCell ref="AS112:AW112"/>
    <mergeCell ref="AX112:BA112"/>
    <mergeCell ref="BB112:BF112"/>
    <mergeCell ref="BG112:BK112"/>
    <mergeCell ref="BB111:BF111"/>
    <mergeCell ref="BG111:BK111"/>
    <mergeCell ref="BL111:BP111"/>
    <mergeCell ref="BQ111:BT111"/>
    <mergeCell ref="BU111:BY111"/>
    <mergeCell ref="A112:C112"/>
    <mergeCell ref="D112:T112"/>
    <mergeCell ref="U112:Y112"/>
    <mergeCell ref="Z112:AD112"/>
    <mergeCell ref="AE112:AH112"/>
    <mergeCell ref="A111:C111"/>
    <mergeCell ref="D111:T111"/>
    <mergeCell ref="U111:Y111"/>
    <mergeCell ref="Z111:AD111"/>
    <mergeCell ref="AE111:AH111"/>
    <mergeCell ref="AI111:AM111"/>
    <mergeCell ref="AN111:AR111"/>
    <mergeCell ref="AS111:AW111"/>
    <mergeCell ref="AX111:BA111"/>
    <mergeCell ref="BG92:BK92"/>
    <mergeCell ref="BG91:BK91"/>
    <mergeCell ref="A92:D92"/>
    <mergeCell ref="E92:W92"/>
    <mergeCell ref="X92:AB92"/>
    <mergeCell ref="AC92:AG92"/>
    <mergeCell ref="AH92:AL92"/>
    <mergeCell ref="AM92:AQ92"/>
    <mergeCell ref="AR92:AV92"/>
    <mergeCell ref="AW92:BA92"/>
    <mergeCell ref="BB92:BF92"/>
    <mergeCell ref="BG90:BK90"/>
    <mergeCell ref="A91:D91"/>
    <mergeCell ref="E91:W91"/>
    <mergeCell ref="X91:AB91"/>
    <mergeCell ref="AC91:AG91"/>
    <mergeCell ref="AH91:AL91"/>
    <mergeCell ref="AM91:AQ91"/>
    <mergeCell ref="AR91:AV91"/>
    <mergeCell ref="AW91:BA91"/>
    <mergeCell ref="BB91:BF91"/>
    <mergeCell ref="BG89:BK89"/>
    <mergeCell ref="A90:D90"/>
    <mergeCell ref="E90:W90"/>
    <mergeCell ref="X90:AB90"/>
    <mergeCell ref="AC90:AG90"/>
    <mergeCell ref="AH90:AL90"/>
    <mergeCell ref="AM90:AQ90"/>
    <mergeCell ref="AR90:AV90"/>
    <mergeCell ref="AW90:BA90"/>
    <mergeCell ref="BB90:BF90"/>
    <mergeCell ref="BG88:BK88"/>
    <mergeCell ref="A89:D89"/>
    <mergeCell ref="E89:W89"/>
    <mergeCell ref="X89:AB89"/>
    <mergeCell ref="AC89:AG89"/>
    <mergeCell ref="AH89:AL89"/>
    <mergeCell ref="AM89:AQ89"/>
    <mergeCell ref="AR89:AV89"/>
    <mergeCell ref="AW89:BA89"/>
    <mergeCell ref="BB89:BF89"/>
    <mergeCell ref="BG87:BK87"/>
    <mergeCell ref="A88:D88"/>
    <mergeCell ref="E88:W88"/>
    <mergeCell ref="X88:AB88"/>
    <mergeCell ref="AC88:AG88"/>
    <mergeCell ref="AH88:AL88"/>
    <mergeCell ref="AM88:AQ88"/>
    <mergeCell ref="AR88:AV88"/>
    <mergeCell ref="AW88:BA88"/>
    <mergeCell ref="BB88:BF88"/>
    <mergeCell ref="BG86:BK86"/>
    <mergeCell ref="A87:D87"/>
    <mergeCell ref="E87:W87"/>
    <mergeCell ref="X87:AB87"/>
    <mergeCell ref="AC87:AG87"/>
    <mergeCell ref="AH87:AL87"/>
    <mergeCell ref="AM87:AQ87"/>
    <mergeCell ref="AR87:AV87"/>
    <mergeCell ref="AW87:BA87"/>
    <mergeCell ref="BB87:BF87"/>
    <mergeCell ref="BG85:BK85"/>
    <mergeCell ref="A86:D86"/>
    <mergeCell ref="E86:W86"/>
    <mergeCell ref="X86:AB86"/>
    <mergeCell ref="AC86:AG86"/>
    <mergeCell ref="AH86:AL86"/>
    <mergeCell ref="AM86:AQ86"/>
    <mergeCell ref="AR86:AV86"/>
    <mergeCell ref="AW86:BA86"/>
    <mergeCell ref="BB86:BF86"/>
    <mergeCell ref="BG84:BK84"/>
    <mergeCell ref="A85:D85"/>
    <mergeCell ref="E85:W85"/>
    <mergeCell ref="X85:AB85"/>
    <mergeCell ref="AC85:AG85"/>
    <mergeCell ref="AH85:AL85"/>
    <mergeCell ref="AM85:AQ85"/>
    <mergeCell ref="AR85:AV85"/>
    <mergeCell ref="AW85:BA85"/>
    <mergeCell ref="BB85:BF85"/>
    <mergeCell ref="BG83:BK83"/>
    <mergeCell ref="A84:D84"/>
    <mergeCell ref="E84:W84"/>
    <mergeCell ref="X84:AB84"/>
    <mergeCell ref="AC84:AG84"/>
    <mergeCell ref="AH84:AL84"/>
    <mergeCell ref="AM84:AQ84"/>
    <mergeCell ref="AR84:AV84"/>
    <mergeCell ref="AW84:BA84"/>
    <mergeCell ref="BB84:BF84"/>
    <mergeCell ref="BG82:BK82"/>
    <mergeCell ref="A83:D83"/>
    <mergeCell ref="E83:W83"/>
    <mergeCell ref="X83:AB83"/>
    <mergeCell ref="AC83:AG83"/>
    <mergeCell ref="AH83:AL83"/>
    <mergeCell ref="AM83:AQ83"/>
    <mergeCell ref="AR83:AV83"/>
    <mergeCell ref="AW83:BA83"/>
    <mergeCell ref="BB83:BF83"/>
    <mergeCell ref="A82:D82"/>
    <mergeCell ref="E82:W82"/>
    <mergeCell ref="X82:AB82"/>
    <mergeCell ref="AC82:AG82"/>
    <mergeCell ref="AH82:AL82"/>
    <mergeCell ref="BL65:BP65"/>
    <mergeCell ref="BQ65:BT65"/>
    <mergeCell ref="BU65:BY65"/>
    <mergeCell ref="AI65:AM65"/>
    <mergeCell ref="AN65:AR65"/>
    <mergeCell ref="AS65:AW65"/>
    <mergeCell ref="AX65:BA65"/>
    <mergeCell ref="BB65:BF65"/>
    <mergeCell ref="BG65:BK65"/>
    <mergeCell ref="BB64:BF64"/>
    <mergeCell ref="BG64:BK64"/>
    <mergeCell ref="BL64:BP64"/>
    <mergeCell ref="BQ64:BT64"/>
    <mergeCell ref="BU64:BY64"/>
    <mergeCell ref="A65:D65"/>
    <mergeCell ref="E65:T65"/>
    <mergeCell ref="U65:Y65"/>
    <mergeCell ref="Z65:AD65"/>
    <mergeCell ref="AE65:AH65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S64:AW64"/>
    <mergeCell ref="AX64:BA64"/>
    <mergeCell ref="AS63:AW63"/>
    <mergeCell ref="AX63:BA63"/>
    <mergeCell ref="BB63:BF63"/>
    <mergeCell ref="BG63:BK63"/>
    <mergeCell ref="BL63:BP63"/>
    <mergeCell ref="BQ63:BT63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AI63:AM63"/>
    <mergeCell ref="AN63:AR63"/>
    <mergeCell ref="AI62:AM62"/>
    <mergeCell ref="AN62:AR62"/>
    <mergeCell ref="AS62:AW62"/>
    <mergeCell ref="AX62:BA62"/>
    <mergeCell ref="BB62:BF62"/>
    <mergeCell ref="BG62:BK62"/>
    <mergeCell ref="BB61:BF61"/>
    <mergeCell ref="BG61:BK61"/>
    <mergeCell ref="BL61:BP61"/>
    <mergeCell ref="BQ61:BT61"/>
    <mergeCell ref="BU61:BY61"/>
    <mergeCell ref="A62:D62"/>
    <mergeCell ref="E62:T62"/>
    <mergeCell ref="U62:Y62"/>
    <mergeCell ref="Z62:AD62"/>
    <mergeCell ref="AE62:AH62"/>
    <mergeCell ref="BU60:BY60"/>
    <mergeCell ref="A61:D61"/>
    <mergeCell ref="E61:T61"/>
    <mergeCell ref="U61:Y61"/>
    <mergeCell ref="Z61:AD61"/>
    <mergeCell ref="AE61:AH61"/>
    <mergeCell ref="AI61:AM61"/>
    <mergeCell ref="AN61:AR61"/>
    <mergeCell ref="AS61:AW61"/>
    <mergeCell ref="AX61:BA61"/>
    <mergeCell ref="AS60:AW60"/>
    <mergeCell ref="AX60:BA60"/>
    <mergeCell ref="BB60:BF60"/>
    <mergeCell ref="BG60:BK60"/>
    <mergeCell ref="BL60:BP60"/>
    <mergeCell ref="BQ60:BT60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I59:AM59"/>
    <mergeCell ref="AN59:AR59"/>
    <mergeCell ref="AS59:AW59"/>
    <mergeCell ref="AX59:BA59"/>
    <mergeCell ref="BB59:BF59"/>
    <mergeCell ref="BG59:BK59"/>
    <mergeCell ref="BB58:BF58"/>
    <mergeCell ref="BG58:BK58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I57:AM57"/>
    <mergeCell ref="AN57:AR57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BG44:BK44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3:BA43"/>
    <mergeCell ref="BB43:BF43"/>
    <mergeCell ref="A42:D42"/>
    <mergeCell ref="E42:W42"/>
    <mergeCell ref="X42:AB42"/>
    <mergeCell ref="AC42:AG42"/>
    <mergeCell ref="AH42:AL42"/>
    <mergeCell ref="BU33:BY33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79:AA279"/>
    <mergeCell ref="AH279:AP279"/>
    <mergeCell ref="AU279:BF279"/>
    <mergeCell ref="AH280:AP280"/>
    <mergeCell ref="AU280:BF280"/>
    <mergeCell ref="A31:D31"/>
    <mergeCell ref="E31:T31"/>
    <mergeCell ref="U31:Y31"/>
    <mergeCell ref="Z31:AD31"/>
    <mergeCell ref="AE31:AH31"/>
    <mergeCell ref="A272:BL272"/>
    <mergeCell ref="A276:AA276"/>
    <mergeCell ref="AH276:AP276"/>
    <mergeCell ref="AU276:BF276"/>
    <mergeCell ref="AH277:AP277"/>
    <mergeCell ref="AU277:BF277"/>
    <mergeCell ref="AW264:BD264"/>
    <mergeCell ref="BE264:BL264"/>
    <mergeCell ref="A266:BL266"/>
    <mergeCell ref="A267:BL267"/>
    <mergeCell ref="A270:BL270"/>
    <mergeCell ref="A271:BL271"/>
    <mergeCell ref="AQ263:AV263"/>
    <mergeCell ref="AW263:BD263"/>
    <mergeCell ref="BE263:BL263"/>
    <mergeCell ref="A264:F264"/>
    <mergeCell ref="G264:S264"/>
    <mergeCell ref="T264:Y264"/>
    <mergeCell ref="Z264:AD264"/>
    <mergeCell ref="AE264:AJ264"/>
    <mergeCell ref="AK264:AP264"/>
    <mergeCell ref="AQ264:AV264"/>
    <mergeCell ref="A263:F263"/>
    <mergeCell ref="G263:S263"/>
    <mergeCell ref="T263:Y263"/>
    <mergeCell ref="Z263:AD263"/>
    <mergeCell ref="AE263:AJ263"/>
    <mergeCell ref="AK263:AP263"/>
    <mergeCell ref="BE260:BL261"/>
    <mergeCell ref="A262:F262"/>
    <mergeCell ref="G262:S262"/>
    <mergeCell ref="T262:Y262"/>
    <mergeCell ref="Z262:AD262"/>
    <mergeCell ref="AE262:AJ262"/>
    <mergeCell ref="AK262:AP262"/>
    <mergeCell ref="AQ262:AV262"/>
    <mergeCell ref="AW262:BD262"/>
    <mergeCell ref="BE262:BL262"/>
    <mergeCell ref="A258:BL258"/>
    <mergeCell ref="A259:BL259"/>
    <mergeCell ref="A260:F261"/>
    <mergeCell ref="G260:S261"/>
    <mergeCell ref="T260:Y261"/>
    <mergeCell ref="Z260:AD261"/>
    <mergeCell ref="AE260:AJ261"/>
    <mergeCell ref="AK260:AP261"/>
    <mergeCell ref="AQ260:AV261"/>
    <mergeCell ref="AW260:BD261"/>
    <mergeCell ref="AJ256:AN256"/>
    <mergeCell ref="AO256:AS256"/>
    <mergeCell ref="AT256:AW256"/>
    <mergeCell ref="AX256:BB256"/>
    <mergeCell ref="BC256:BG256"/>
    <mergeCell ref="BH256:BL256"/>
    <mergeCell ref="A256:F256"/>
    <mergeCell ref="G256:P256"/>
    <mergeCell ref="Q256:U256"/>
    <mergeCell ref="V256:Y256"/>
    <mergeCell ref="Z256:AD256"/>
    <mergeCell ref="AE256:AI256"/>
    <mergeCell ref="AJ255:AN255"/>
    <mergeCell ref="AO255:AS255"/>
    <mergeCell ref="AT255:AW255"/>
    <mergeCell ref="AX255:BB255"/>
    <mergeCell ref="BC255:BG255"/>
    <mergeCell ref="BH255:BL255"/>
    <mergeCell ref="A255:F255"/>
    <mergeCell ref="G255:P255"/>
    <mergeCell ref="Q255:U255"/>
    <mergeCell ref="V255:Y255"/>
    <mergeCell ref="Z255:AD255"/>
    <mergeCell ref="AE255:AI255"/>
    <mergeCell ref="AJ254:AN254"/>
    <mergeCell ref="AO254:AS254"/>
    <mergeCell ref="AT254:AW254"/>
    <mergeCell ref="AX254:BB254"/>
    <mergeCell ref="BC254:BG254"/>
    <mergeCell ref="BH254:BL254"/>
    <mergeCell ref="A254:F254"/>
    <mergeCell ref="G254:P254"/>
    <mergeCell ref="Q254:U254"/>
    <mergeCell ref="V254:Y254"/>
    <mergeCell ref="Z254:AD254"/>
    <mergeCell ref="AE254:AI254"/>
    <mergeCell ref="AT252:AW253"/>
    <mergeCell ref="AX252:BG252"/>
    <mergeCell ref="BH252:BL253"/>
    <mergeCell ref="Z253:AD253"/>
    <mergeCell ref="AE253:AI253"/>
    <mergeCell ref="AX253:BB253"/>
    <mergeCell ref="BC253:BG253"/>
    <mergeCell ref="A250:BL250"/>
    <mergeCell ref="A251:F253"/>
    <mergeCell ref="G251:P253"/>
    <mergeCell ref="Q251:AN251"/>
    <mergeCell ref="AO251:BL251"/>
    <mergeCell ref="Q252:U253"/>
    <mergeCell ref="V252:Y253"/>
    <mergeCell ref="Z252:AI252"/>
    <mergeCell ref="AJ252:AN253"/>
    <mergeCell ref="AO252:AS253"/>
    <mergeCell ref="AK247:AP247"/>
    <mergeCell ref="AQ247:AV247"/>
    <mergeCell ref="AW247:BA247"/>
    <mergeCell ref="BB247:BF247"/>
    <mergeCell ref="BG247:BL247"/>
    <mergeCell ref="A249:BL249"/>
    <mergeCell ref="AK246:AP246"/>
    <mergeCell ref="AQ246:AV246"/>
    <mergeCell ref="AW246:BA246"/>
    <mergeCell ref="BB246:BF246"/>
    <mergeCell ref="BG246:BL246"/>
    <mergeCell ref="A247:F247"/>
    <mergeCell ref="G247:S247"/>
    <mergeCell ref="T247:Y247"/>
    <mergeCell ref="Z247:AD247"/>
    <mergeCell ref="AE247:AJ247"/>
    <mergeCell ref="AK245:AP245"/>
    <mergeCell ref="AQ245:AV245"/>
    <mergeCell ref="AW245:BA245"/>
    <mergeCell ref="BB245:BF245"/>
    <mergeCell ref="BG245:BL245"/>
    <mergeCell ref="A246:F246"/>
    <mergeCell ref="G246:S246"/>
    <mergeCell ref="T246:Y246"/>
    <mergeCell ref="Z246:AD246"/>
    <mergeCell ref="AE246:AJ246"/>
    <mergeCell ref="AQ243:AV244"/>
    <mergeCell ref="AW243:BF243"/>
    <mergeCell ref="BG243:BL244"/>
    <mergeCell ref="AW244:BA244"/>
    <mergeCell ref="BB244:BF244"/>
    <mergeCell ref="A245:F245"/>
    <mergeCell ref="G245:S245"/>
    <mergeCell ref="T245:Y245"/>
    <mergeCell ref="Z245:AD245"/>
    <mergeCell ref="AE245:AJ245"/>
    <mergeCell ref="A243:F244"/>
    <mergeCell ref="G243:S244"/>
    <mergeCell ref="T243:Y244"/>
    <mergeCell ref="Z243:AD244"/>
    <mergeCell ref="AE243:AJ244"/>
    <mergeCell ref="AK243:AP244"/>
    <mergeCell ref="BP233:BS233"/>
    <mergeCell ref="A236:BL236"/>
    <mergeCell ref="A237:BL237"/>
    <mergeCell ref="A240:BL240"/>
    <mergeCell ref="A241:BL241"/>
    <mergeCell ref="A242:BL242"/>
    <mergeCell ref="AO233:AR233"/>
    <mergeCell ref="AS233:AW233"/>
    <mergeCell ref="AX233:BA233"/>
    <mergeCell ref="BB233:BF233"/>
    <mergeCell ref="BG233:BJ233"/>
    <mergeCell ref="BK233:BO233"/>
    <mergeCell ref="BB232:BF232"/>
    <mergeCell ref="BG232:BJ232"/>
    <mergeCell ref="BK232:BO232"/>
    <mergeCell ref="BP232:BS232"/>
    <mergeCell ref="A233:M233"/>
    <mergeCell ref="N233:U233"/>
    <mergeCell ref="V233:Z233"/>
    <mergeCell ref="AA233:AE233"/>
    <mergeCell ref="AF233:AI233"/>
    <mergeCell ref="AJ233:AN233"/>
    <mergeCell ref="BP231:BS231"/>
    <mergeCell ref="A232:M232"/>
    <mergeCell ref="N232:U232"/>
    <mergeCell ref="V232:Z232"/>
    <mergeCell ref="AA232:AE232"/>
    <mergeCell ref="AF232:AI232"/>
    <mergeCell ref="AJ232:AN232"/>
    <mergeCell ref="AO232:AR232"/>
    <mergeCell ref="AS232:AW232"/>
    <mergeCell ref="AX232:BA232"/>
    <mergeCell ref="AO231:AR231"/>
    <mergeCell ref="AS231:AW231"/>
    <mergeCell ref="AX231:BA231"/>
    <mergeCell ref="BB231:BF231"/>
    <mergeCell ref="BG231:BJ231"/>
    <mergeCell ref="BK231:BO231"/>
    <mergeCell ref="BB230:BF230"/>
    <mergeCell ref="BG230:BJ230"/>
    <mergeCell ref="BK230:BO230"/>
    <mergeCell ref="BP230:BS230"/>
    <mergeCell ref="A231:M231"/>
    <mergeCell ref="N231:U231"/>
    <mergeCell ref="V231:Z231"/>
    <mergeCell ref="AA231:AE231"/>
    <mergeCell ref="AF231:AI231"/>
    <mergeCell ref="AJ231:AN231"/>
    <mergeCell ref="AA230:AE230"/>
    <mergeCell ref="AF230:AI230"/>
    <mergeCell ref="AJ230:AN230"/>
    <mergeCell ref="AO230:AR230"/>
    <mergeCell ref="AS230:AW230"/>
    <mergeCell ref="AX230:BA230"/>
    <mergeCell ref="A227:BL227"/>
    <mergeCell ref="A228:BM228"/>
    <mergeCell ref="A229:M230"/>
    <mergeCell ref="N229:U230"/>
    <mergeCell ref="V229:Z230"/>
    <mergeCell ref="AA229:AI229"/>
    <mergeCell ref="AJ229:AR229"/>
    <mergeCell ref="AS229:BA229"/>
    <mergeCell ref="BB229:BJ229"/>
    <mergeCell ref="BK229:BS229"/>
    <mergeCell ref="AZ223:BD223"/>
    <mergeCell ref="A224:F224"/>
    <mergeCell ref="G224:S224"/>
    <mergeCell ref="T224:Z224"/>
    <mergeCell ref="AA224:AE224"/>
    <mergeCell ref="AF224:AJ224"/>
    <mergeCell ref="AK224:AO224"/>
    <mergeCell ref="AP224:AT224"/>
    <mergeCell ref="AU224:AY224"/>
    <mergeCell ref="AZ224:BD224"/>
    <mergeCell ref="AU222:AY222"/>
    <mergeCell ref="AZ222:BD222"/>
    <mergeCell ref="A223:F223"/>
    <mergeCell ref="G223:S223"/>
    <mergeCell ref="T223:Z223"/>
    <mergeCell ref="AA223:AE223"/>
    <mergeCell ref="AF223:AJ223"/>
    <mergeCell ref="AK223:AO223"/>
    <mergeCell ref="AP223:AT223"/>
    <mergeCell ref="AU223:AY223"/>
    <mergeCell ref="AP221:AT221"/>
    <mergeCell ref="AU221:AY221"/>
    <mergeCell ref="AZ221:BD221"/>
    <mergeCell ref="A222:F222"/>
    <mergeCell ref="G222:S222"/>
    <mergeCell ref="T222:Z222"/>
    <mergeCell ref="AA222:AE222"/>
    <mergeCell ref="AF222:AJ222"/>
    <mergeCell ref="AK222:AO222"/>
    <mergeCell ref="AP222:AT222"/>
    <mergeCell ref="A218:BL218"/>
    <mergeCell ref="A219:BD219"/>
    <mergeCell ref="A220:F221"/>
    <mergeCell ref="G220:S221"/>
    <mergeCell ref="T220:Z221"/>
    <mergeCell ref="AA220:AO220"/>
    <mergeCell ref="AP220:BD220"/>
    <mergeCell ref="AA221:AE221"/>
    <mergeCell ref="AF221:AJ221"/>
    <mergeCell ref="AK221:AO221"/>
    <mergeCell ref="AP216:AT216"/>
    <mergeCell ref="AU216:AY216"/>
    <mergeCell ref="AZ216:BD216"/>
    <mergeCell ref="BE216:BI216"/>
    <mergeCell ref="BJ216:BN216"/>
    <mergeCell ref="BO216:BS216"/>
    <mergeCell ref="A216:F216"/>
    <mergeCell ref="G216:S216"/>
    <mergeCell ref="T216:Z216"/>
    <mergeCell ref="AA216:AE216"/>
    <mergeCell ref="AF216:AJ216"/>
    <mergeCell ref="AK216:AO216"/>
    <mergeCell ref="AP215:AT215"/>
    <mergeCell ref="AU215:AY215"/>
    <mergeCell ref="AZ215:BD215"/>
    <mergeCell ref="BE215:BI215"/>
    <mergeCell ref="BJ215:BN215"/>
    <mergeCell ref="BO215:BS215"/>
    <mergeCell ref="A215:F215"/>
    <mergeCell ref="G215:S215"/>
    <mergeCell ref="T215:Z215"/>
    <mergeCell ref="AA215:AE215"/>
    <mergeCell ref="AF215:AJ215"/>
    <mergeCell ref="AK215:AO215"/>
    <mergeCell ref="AP214:AT214"/>
    <mergeCell ref="AU214:AY214"/>
    <mergeCell ref="AZ214:BD214"/>
    <mergeCell ref="BE214:BI214"/>
    <mergeCell ref="BJ214:BN214"/>
    <mergeCell ref="BO214:BS214"/>
    <mergeCell ref="A214:F214"/>
    <mergeCell ref="G214:S214"/>
    <mergeCell ref="T214:Z214"/>
    <mergeCell ref="AA214:AE214"/>
    <mergeCell ref="AF214:AJ214"/>
    <mergeCell ref="AK214:AO214"/>
    <mergeCell ref="AP213:AT213"/>
    <mergeCell ref="AU213:AY213"/>
    <mergeCell ref="AZ213:BD213"/>
    <mergeCell ref="BE213:BI213"/>
    <mergeCell ref="BJ213:BN213"/>
    <mergeCell ref="BO213:BS213"/>
    <mergeCell ref="A211:BS211"/>
    <mergeCell ref="A212:F213"/>
    <mergeCell ref="G212:S213"/>
    <mergeCell ref="T212:Z213"/>
    <mergeCell ref="AA212:AO212"/>
    <mergeCell ref="AP212:BD212"/>
    <mergeCell ref="BE212:BS212"/>
    <mergeCell ref="AA213:AE213"/>
    <mergeCell ref="AF213:AJ213"/>
    <mergeCell ref="AK213:AO213"/>
    <mergeCell ref="BA201:BC201"/>
    <mergeCell ref="BD201:BF201"/>
    <mergeCell ref="BG201:BI201"/>
    <mergeCell ref="BJ201:BL201"/>
    <mergeCell ref="A209:BL209"/>
    <mergeCell ref="A210:BS210"/>
    <mergeCell ref="A202:C202"/>
    <mergeCell ref="D202:V202"/>
    <mergeCell ref="W202:Y202"/>
    <mergeCell ref="Z202:AB202"/>
    <mergeCell ref="AI201:AK201"/>
    <mergeCell ref="AL201:AN201"/>
    <mergeCell ref="AO201:AQ201"/>
    <mergeCell ref="AR201:AT201"/>
    <mergeCell ref="AU201:AW201"/>
    <mergeCell ref="AX201:AZ201"/>
    <mergeCell ref="BA200:BC200"/>
    <mergeCell ref="BD200:BF200"/>
    <mergeCell ref="BG200:BI200"/>
    <mergeCell ref="BJ200:BL200"/>
    <mergeCell ref="A201:C201"/>
    <mergeCell ref="D201:V201"/>
    <mergeCell ref="W201:Y201"/>
    <mergeCell ref="Z201:AB201"/>
    <mergeCell ref="AC201:AE201"/>
    <mergeCell ref="AF201:AH201"/>
    <mergeCell ref="AI200:AK200"/>
    <mergeCell ref="AL200:AN200"/>
    <mergeCell ref="AO200:AQ200"/>
    <mergeCell ref="AR200:AT200"/>
    <mergeCell ref="AU200:AW200"/>
    <mergeCell ref="AX200:AZ200"/>
    <mergeCell ref="BA199:BC199"/>
    <mergeCell ref="BD199:BF199"/>
    <mergeCell ref="BG199:BI199"/>
    <mergeCell ref="BJ199:BL199"/>
    <mergeCell ref="A200:C200"/>
    <mergeCell ref="D200:V200"/>
    <mergeCell ref="W200:Y200"/>
    <mergeCell ref="Z200:AB200"/>
    <mergeCell ref="AC200:AE200"/>
    <mergeCell ref="AF200:AH200"/>
    <mergeCell ref="AI199:AK199"/>
    <mergeCell ref="AL199:AN199"/>
    <mergeCell ref="AO199:AQ199"/>
    <mergeCell ref="AR199:AT199"/>
    <mergeCell ref="AU199:AW199"/>
    <mergeCell ref="AX199:AZ199"/>
    <mergeCell ref="A199:C199"/>
    <mergeCell ref="D199:V199"/>
    <mergeCell ref="W199:Y199"/>
    <mergeCell ref="Z199:AB199"/>
    <mergeCell ref="AC199:AE199"/>
    <mergeCell ref="AF199:AH199"/>
    <mergeCell ref="BJ197:BL198"/>
    <mergeCell ref="W198:Y198"/>
    <mergeCell ref="Z198:AB198"/>
    <mergeCell ref="AC198:AE198"/>
    <mergeCell ref="AF198:AH198"/>
    <mergeCell ref="AI198:AK198"/>
    <mergeCell ref="AL198:AN198"/>
    <mergeCell ref="AO198:AQ198"/>
    <mergeCell ref="AR198:AT198"/>
    <mergeCell ref="BG196:BL196"/>
    <mergeCell ref="W197:AB197"/>
    <mergeCell ref="AC197:AH197"/>
    <mergeCell ref="AI197:AN197"/>
    <mergeCell ref="AO197:AT197"/>
    <mergeCell ref="AU197:AW198"/>
    <mergeCell ref="AX197:AZ198"/>
    <mergeCell ref="BA197:BC198"/>
    <mergeCell ref="BD197:BF198"/>
    <mergeCell ref="BG197:BI198"/>
    <mergeCell ref="A196:C198"/>
    <mergeCell ref="D196:V198"/>
    <mergeCell ref="W196:AH196"/>
    <mergeCell ref="AI196:AT196"/>
    <mergeCell ref="AU196:AZ196"/>
    <mergeCell ref="BA196:BF196"/>
    <mergeCell ref="AT184:AX184"/>
    <mergeCell ref="AY184:BC184"/>
    <mergeCell ref="BD184:BH184"/>
    <mergeCell ref="BI184:BM184"/>
    <mergeCell ref="BN184:BR184"/>
    <mergeCell ref="A195:BL195"/>
    <mergeCell ref="BI185:BM185"/>
    <mergeCell ref="BN185:BR185"/>
    <mergeCell ref="A186:T186"/>
    <mergeCell ref="U186:Y186"/>
    <mergeCell ref="A184:T184"/>
    <mergeCell ref="U184:Y184"/>
    <mergeCell ref="Z184:AD184"/>
    <mergeCell ref="AE184:AI184"/>
    <mergeCell ref="AJ184:AN184"/>
    <mergeCell ref="AO184:AS184"/>
    <mergeCell ref="AO183:AS183"/>
    <mergeCell ref="AT183:AX183"/>
    <mergeCell ref="AY183:BC183"/>
    <mergeCell ref="BD183:BH183"/>
    <mergeCell ref="BI183:BM183"/>
    <mergeCell ref="BN183:BR183"/>
    <mergeCell ref="AT182:AX182"/>
    <mergeCell ref="AY182:BC182"/>
    <mergeCell ref="BD182:BH182"/>
    <mergeCell ref="BI182:BM182"/>
    <mergeCell ref="BN182:BR182"/>
    <mergeCell ref="A183:T183"/>
    <mergeCell ref="U183:Y183"/>
    <mergeCell ref="Z183:AD183"/>
    <mergeCell ref="AE183:AI183"/>
    <mergeCell ref="AJ183:AN183"/>
    <mergeCell ref="A182:T182"/>
    <mergeCell ref="U182:Y182"/>
    <mergeCell ref="Z182:AD182"/>
    <mergeCell ref="AE182:AI182"/>
    <mergeCell ref="AJ182:AN182"/>
    <mergeCell ref="AO182:AS182"/>
    <mergeCell ref="AO181:AS181"/>
    <mergeCell ref="AT181:AX181"/>
    <mergeCell ref="AY181:BC181"/>
    <mergeCell ref="BD181:BH181"/>
    <mergeCell ref="BI181:BM181"/>
    <mergeCell ref="BN181:BR181"/>
    <mergeCell ref="A180:T181"/>
    <mergeCell ref="U180:AD180"/>
    <mergeCell ref="AE180:AN180"/>
    <mergeCell ref="AO180:AX180"/>
    <mergeCell ref="AY180:BH180"/>
    <mergeCell ref="BI180:BR180"/>
    <mergeCell ref="U181:Y181"/>
    <mergeCell ref="Z181:AD181"/>
    <mergeCell ref="AE181:AI181"/>
    <mergeCell ref="AJ181:AN181"/>
    <mergeCell ref="AP167:AT167"/>
    <mergeCell ref="AU167:AY167"/>
    <mergeCell ref="AZ167:BD167"/>
    <mergeCell ref="BE167:BI167"/>
    <mergeCell ref="A178:BL178"/>
    <mergeCell ref="A179:BR179"/>
    <mergeCell ref="BE168:BI168"/>
    <mergeCell ref="A169:C169"/>
    <mergeCell ref="D169:P169"/>
    <mergeCell ref="Q169:U169"/>
    <mergeCell ref="AP166:AT166"/>
    <mergeCell ref="AU166:AY166"/>
    <mergeCell ref="AZ166:BD166"/>
    <mergeCell ref="BE166:BI166"/>
    <mergeCell ref="A167:C167"/>
    <mergeCell ref="D167:P167"/>
    <mergeCell ref="Q167:U167"/>
    <mergeCell ref="V167:AE167"/>
    <mergeCell ref="AF167:AJ167"/>
    <mergeCell ref="AK167:AO167"/>
    <mergeCell ref="AP165:AT165"/>
    <mergeCell ref="AU165:AY165"/>
    <mergeCell ref="AZ165:BD165"/>
    <mergeCell ref="BE165:BI165"/>
    <mergeCell ref="A166:C166"/>
    <mergeCell ref="D166:P166"/>
    <mergeCell ref="Q166:U166"/>
    <mergeCell ref="V166:AE166"/>
    <mergeCell ref="AF166:AJ166"/>
    <mergeCell ref="AK166:AO166"/>
    <mergeCell ref="AP164:AT164"/>
    <mergeCell ref="AU164:AY164"/>
    <mergeCell ref="AZ164:BD164"/>
    <mergeCell ref="BE164:BI164"/>
    <mergeCell ref="A165:C165"/>
    <mergeCell ref="D165:P165"/>
    <mergeCell ref="Q165:U165"/>
    <mergeCell ref="V165:AE165"/>
    <mergeCell ref="AF165:AJ165"/>
    <mergeCell ref="AK165:AO165"/>
    <mergeCell ref="BT151:BX151"/>
    <mergeCell ref="A162:BL162"/>
    <mergeCell ref="A163:C164"/>
    <mergeCell ref="D163:P164"/>
    <mergeCell ref="Q163:U164"/>
    <mergeCell ref="V163:AE164"/>
    <mergeCell ref="AF163:AT163"/>
    <mergeCell ref="AU163:BI163"/>
    <mergeCell ref="AF164:AJ164"/>
    <mergeCell ref="AK164:AO164"/>
    <mergeCell ref="AP151:AT151"/>
    <mergeCell ref="AU151:AY151"/>
    <mergeCell ref="AZ151:BD151"/>
    <mergeCell ref="BE151:BI151"/>
    <mergeCell ref="BJ151:BN151"/>
    <mergeCell ref="BO151:BS151"/>
    <mergeCell ref="BE150:BI150"/>
    <mergeCell ref="BJ150:BN150"/>
    <mergeCell ref="BO150:BS150"/>
    <mergeCell ref="BT150:BX150"/>
    <mergeCell ref="A151:C151"/>
    <mergeCell ref="D151:P151"/>
    <mergeCell ref="Q151:U151"/>
    <mergeCell ref="V151:AE151"/>
    <mergeCell ref="AF151:AJ151"/>
    <mergeCell ref="AK151:AO151"/>
    <mergeCell ref="BT149:BX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AP149:AT149"/>
    <mergeCell ref="AU149:AY149"/>
    <mergeCell ref="AZ149:BD149"/>
    <mergeCell ref="BE149:BI149"/>
    <mergeCell ref="BJ149:BN149"/>
    <mergeCell ref="BO149:BS149"/>
    <mergeCell ref="A149:C149"/>
    <mergeCell ref="D149:P149"/>
    <mergeCell ref="Q149:U149"/>
    <mergeCell ref="V149:AE149"/>
    <mergeCell ref="AF149:AJ149"/>
    <mergeCell ref="AK149:AO149"/>
    <mergeCell ref="BJ147:BX147"/>
    <mergeCell ref="AF148:AJ148"/>
    <mergeCell ref="AK148:AO148"/>
    <mergeCell ref="AP148:AT148"/>
    <mergeCell ref="AU148:AY148"/>
    <mergeCell ref="AZ148:BD148"/>
    <mergeCell ref="BE148:BI148"/>
    <mergeCell ref="BJ148:BN148"/>
    <mergeCell ref="BO148:BS148"/>
    <mergeCell ref="BT148:BX148"/>
    <mergeCell ref="A147:C148"/>
    <mergeCell ref="D147:P148"/>
    <mergeCell ref="Q147:U148"/>
    <mergeCell ref="V147:AE148"/>
    <mergeCell ref="AF147:AT147"/>
    <mergeCell ref="AU147:BI147"/>
    <mergeCell ref="AO130:AS130"/>
    <mergeCell ref="AT130:AX130"/>
    <mergeCell ref="AY130:BC130"/>
    <mergeCell ref="BD130:BH130"/>
    <mergeCell ref="A145:BL145"/>
    <mergeCell ref="A146:BL146"/>
    <mergeCell ref="AJ131:AN131"/>
    <mergeCell ref="AO131:AS131"/>
    <mergeCell ref="AT131:AX131"/>
    <mergeCell ref="AY131:BC131"/>
    <mergeCell ref="AO129:AS129"/>
    <mergeCell ref="AT129:AX129"/>
    <mergeCell ref="AY129:BC129"/>
    <mergeCell ref="BD129:BH129"/>
    <mergeCell ref="A130:C130"/>
    <mergeCell ref="D130:T130"/>
    <mergeCell ref="U130:Y130"/>
    <mergeCell ref="Z130:AD130"/>
    <mergeCell ref="AE130:AI130"/>
    <mergeCell ref="AJ130:AN130"/>
    <mergeCell ref="AO128:AS128"/>
    <mergeCell ref="AT128:AX128"/>
    <mergeCell ref="AY128:BC128"/>
    <mergeCell ref="BD128:BH128"/>
    <mergeCell ref="A129:C129"/>
    <mergeCell ref="D129:T129"/>
    <mergeCell ref="U129:Y129"/>
    <mergeCell ref="Z129:AD129"/>
    <mergeCell ref="AE129:AI129"/>
    <mergeCell ref="AJ129:AN129"/>
    <mergeCell ref="A128:C128"/>
    <mergeCell ref="D128:T128"/>
    <mergeCell ref="U128:Y128"/>
    <mergeCell ref="Z128:AD128"/>
    <mergeCell ref="AE128:AI128"/>
    <mergeCell ref="AJ128:AN128"/>
    <mergeCell ref="AE127:AI127"/>
    <mergeCell ref="AJ127:AN127"/>
    <mergeCell ref="AO127:AS127"/>
    <mergeCell ref="AT127:AX127"/>
    <mergeCell ref="AY127:BC127"/>
    <mergeCell ref="BD127:BH127"/>
    <mergeCell ref="BQ110:BT110"/>
    <mergeCell ref="BU110:BY110"/>
    <mergeCell ref="A124:BL124"/>
    <mergeCell ref="A125:BH125"/>
    <mergeCell ref="A126:C127"/>
    <mergeCell ref="D126:T127"/>
    <mergeCell ref="U126:AN126"/>
    <mergeCell ref="AO126:BH126"/>
    <mergeCell ref="U127:Y127"/>
    <mergeCell ref="Z127:AD127"/>
    <mergeCell ref="AN110:AR110"/>
    <mergeCell ref="AS110:AW110"/>
    <mergeCell ref="AX110:BA110"/>
    <mergeCell ref="BB110:BF110"/>
    <mergeCell ref="BG110:BK110"/>
    <mergeCell ref="BL110:BP110"/>
    <mergeCell ref="A110:C110"/>
    <mergeCell ref="D110:T110"/>
    <mergeCell ref="U110:Y110"/>
    <mergeCell ref="Z110:AD110"/>
    <mergeCell ref="AE110:AH110"/>
    <mergeCell ref="AI110:AM110"/>
    <mergeCell ref="AX109:BA109"/>
    <mergeCell ref="BB109:BF109"/>
    <mergeCell ref="BG109:BK109"/>
    <mergeCell ref="BL109:BP109"/>
    <mergeCell ref="BQ109:BT109"/>
    <mergeCell ref="BU109:BY109"/>
    <mergeCell ref="BQ108:BT108"/>
    <mergeCell ref="BU108:BY108"/>
    <mergeCell ref="A109:C109"/>
    <mergeCell ref="D109:T109"/>
    <mergeCell ref="U109:Y109"/>
    <mergeCell ref="Z109:AD109"/>
    <mergeCell ref="AE109:AH109"/>
    <mergeCell ref="AI109:AM109"/>
    <mergeCell ref="AN109:AR109"/>
    <mergeCell ref="AS109:AW109"/>
    <mergeCell ref="AN108:AR108"/>
    <mergeCell ref="AS108:AW108"/>
    <mergeCell ref="AX108:BA108"/>
    <mergeCell ref="BB108:BF108"/>
    <mergeCell ref="BG108:BK108"/>
    <mergeCell ref="BL108:BP108"/>
    <mergeCell ref="A108:C108"/>
    <mergeCell ref="D108:T108"/>
    <mergeCell ref="U108:Y108"/>
    <mergeCell ref="Z108:AD108"/>
    <mergeCell ref="AE108:AH108"/>
    <mergeCell ref="AI108:AM108"/>
    <mergeCell ref="AX107:BA107"/>
    <mergeCell ref="BB107:BF107"/>
    <mergeCell ref="BG107:BK107"/>
    <mergeCell ref="BL107:BP107"/>
    <mergeCell ref="BQ107:BT107"/>
    <mergeCell ref="BU107:BY107"/>
    <mergeCell ref="U107:Y107"/>
    <mergeCell ref="Z107:AD107"/>
    <mergeCell ref="AE107:AH107"/>
    <mergeCell ref="AI107:AM107"/>
    <mergeCell ref="AN107:AR107"/>
    <mergeCell ref="AS107:AW107"/>
    <mergeCell ref="BB100:BF100"/>
    <mergeCell ref="BG100:BK100"/>
    <mergeCell ref="A103:BL103"/>
    <mergeCell ref="A104:BL104"/>
    <mergeCell ref="A105:BY105"/>
    <mergeCell ref="A106:C107"/>
    <mergeCell ref="D106:T107"/>
    <mergeCell ref="U106:AM106"/>
    <mergeCell ref="AN106:BF106"/>
    <mergeCell ref="BG106:BY106"/>
    <mergeCell ref="BB99:BF99"/>
    <mergeCell ref="BG99:BK99"/>
    <mergeCell ref="A100:E100"/>
    <mergeCell ref="F100:W100"/>
    <mergeCell ref="X100:AB100"/>
    <mergeCell ref="AC100:AG100"/>
    <mergeCell ref="AH100:AL100"/>
    <mergeCell ref="AM100:AQ100"/>
    <mergeCell ref="AR100:AV100"/>
    <mergeCell ref="AW100:BA100"/>
    <mergeCell ref="BB98:BF98"/>
    <mergeCell ref="BG98:BK98"/>
    <mergeCell ref="A99:E99"/>
    <mergeCell ref="F99:W99"/>
    <mergeCell ref="X99:AB99"/>
    <mergeCell ref="AC99:AG99"/>
    <mergeCell ref="AH99:AL99"/>
    <mergeCell ref="AM99:AQ99"/>
    <mergeCell ref="AR99:AV99"/>
    <mergeCell ref="AW99:BA99"/>
    <mergeCell ref="BB97:BF97"/>
    <mergeCell ref="BG97:BK97"/>
    <mergeCell ref="A98:E98"/>
    <mergeCell ref="F98:W98"/>
    <mergeCell ref="X98:AB98"/>
    <mergeCell ref="AC98:AG98"/>
    <mergeCell ref="AH98:AL98"/>
    <mergeCell ref="AM98:AQ98"/>
    <mergeCell ref="AR98:AV98"/>
    <mergeCell ref="AW98:BA98"/>
    <mergeCell ref="A96:E97"/>
    <mergeCell ref="F96:W97"/>
    <mergeCell ref="X96:AQ96"/>
    <mergeCell ref="AR96:BK96"/>
    <mergeCell ref="X97:AB97"/>
    <mergeCell ref="AC97:AG97"/>
    <mergeCell ref="AH97:AL97"/>
    <mergeCell ref="AM97:AQ97"/>
    <mergeCell ref="AR97:AV97"/>
    <mergeCell ref="AW97:BA97"/>
    <mergeCell ref="AR81:AV81"/>
    <mergeCell ref="AW81:BA81"/>
    <mergeCell ref="BB81:BF81"/>
    <mergeCell ref="BG81:BK81"/>
    <mergeCell ref="A94:BL94"/>
    <mergeCell ref="A95:BK95"/>
    <mergeCell ref="AM82:AQ82"/>
    <mergeCell ref="AR82:AV82"/>
    <mergeCell ref="AW82:BA82"/>
    <mergeCell ref="BB82:BF82"/>
    <mergeCell ref="AR80:AV80"/>
    <mergeCell ref="AW80:BA80"/>
    <mergeCell ref="BB80:BF80"/>
    <mergeCell ref="BG80:BK80"/>
    <mergeCell ref="A81:D81"/>
    <mergeCell ref="E81:W81"/>
    <mergeCell ref="X81:AB81"/>
    <mergeCell ref="AC81:AG81"/>
    <mergeCell ref="AH81:AL81"/>
    <mergeCell ref="AM81:AQ81"/>
    <mergeCell ref="AR79:AV79"/>
    <mergeCell ref="AW79:BA79"/>
    <mergeCell ref="BB79:BF79"/>
    <mergeCell ref="BG79:BK79"/>
    <mergeCell ref="A80:D80"/>
    <mergeCell ref="E80:W80"/>
    <mergeCell ref="X80:AB80"/>
    <mergeCell ref="AC80:AG80"/>
    <mergeCell ref="AH80:AL80"/>
    <mergeCell ref="AM80:AQ80"/>
    <mergeCell ref="A79:D79"/>
    <mergeCell ref="E79:W79"/>
    <mergeCell ref="X79:AB79"/>
    <mergeCell ref="AC79:AG79"/>
    <mergeCell ref="AH79:AL79"/>
    <mergeCell ref="AM79:AQ79"/>
    <mergeCell ref="AH78:AL78"/>
    <mergeCell ref="AM78:AQ78"/>
    <mergeCell ref="AR78:AV78"/>
    <mergeCell ref="AW78:BA78"/>
    <mergeCell ref="BB78:BF78"/>
    <mergeCell ref="BG78:BK78"/>
    <mergeCell ref="BQ73:BT73"/>
    <mergeCell ref="BU73:BY73"/>
    <mergeCell ref="A75:BL75"/>
    <mergeCell ref="A76:BK76"/>
    <mergeCell ref="A77:D78"/>
    <mergeCell ref="E77:W78"/>
    <mergeCell ref="X77:AQ77"/>
    <mergeCell ref="AR77:BK77"/>
    <mergeCell ref="X78:AB78"/>
    <mergeCell ref="AC78:AG78"/>
    <mergeCell ref="AN73:AR73"/>
    <mergeCell ref="AS73:AW73"/>
    <mergeCell ref="AX73:BA73"/>
    <mergeCell ref="BB73:BF73"/>
    <mergeCell ref="BG73:BK73"/>
    <mergeCell ref="BL73:BP73"/>
    <mergeCell ref="A73:E73"/>
    <mergeCell ref="F73:T73"/>
    <mergeCell ref="U73:Y73"/>
    <mergeCell ref="Z73:AD73"/>
    <mergeCell ref="AE73:AH73"/>
    <mergeCell ref="AI73:AM73"/>
    <mergeCell ref="AX72:BA72"/>
    <mergeCell ref="BB72:BF72"/>
    <mergeCell ref="BG72:BK72"/>
    <mergeCell ref="BL72:BP72"/>
    <mergeCell ref="BQ72:BT72"/>
    <mergeCell ref="BU72:BY72"/>
    <mergeCell ref="BQ71:BT71"/>
    <mergeCell ref="BU71:BY71"/>
    <mergeCell ref="A72:E72"/>
    <mergeCell ref="F72:T72"/>
    <mergeCell ref="U72:Y72"/>
    <mergeCell ref="Z72:AD72"/>
    <mergeCell ref="AE72:AH72"/>
    <mergeCell ref="AI72:AM72"/>
    <mergeCell ref="AN72:AR72"/>
    <mergeCell ref="AS72:AW72"/>
    <mergeCell ref="AN71:AR71"/>
    <mergeCell ref="AS71:AW71"/>
    <mergeCell ref="AX71:BA71"/>
    <mergeCell ref="BB71:BF71"/>
    <mergeCell ref="BG71:BK71"/>
    <mergeCell ref="BL71:BP71"/>
    <mergeCell ref="BG70:BK70"/>
    <mergeCell ref="BL70:BP70"/>
    <mergeCell ref="BQ70:BT70"/>
    <mergeCell ref="BU70:BY70"/>
    <mergeCell ref="A71:E71"/>
    <mergeCell ref="F71:T71"/>
    <mergeCell ref="U71:Y71"/>
    <mergeCell ref="Z71:AD71"/>
    <mergeCell ref="AE71:AH71"/>
    <mergeCell ref="AI71:AM71"/>
    <mergeCell ref="AE70:AH70"/>
    <mergeCell ref="AI70:AM70"/>
    <mergeCell ref="AN70:AR70"/>
    <mergeCell ref="AS70:AW70"/>
    <mergeCell ref="AX70:BA70"/>
    <mergeCell ref="BB70:BF70"/>
    <mergeCell ref="BU54:BY54"/>
    <mergeCell ref="A67:BL67"/>
    <mergeCell ref="A68:BY68"/>
    <mergeCell ref="A69:E70"/>
    <mergeCell ref="F69:T70"/>
    <mergeCell ref="U69:AM69"/>
    <mergeCell ref="AN69:BF69"/>
    <mergeCell ref="BG69:BY69"/>
    <mergeCell ref="U70:Y70"/>
    <mergeCell ref="Z70:AD70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0:D51"/>
    <mergeCell ref="E50:T51"/>
    <mergeCell ref="U50:AM50"/>
    <mergeCell ref="AN50:BF50"/>
    <mergeCell ref="BG50:BY50"/>
    <mergeCell ref="U51:Y51"/>
    <mergeCell ref="Z51:AD51"/>
    <mergeCell ref="AE51:AH51"/>
    <mergeCell ref="AI51:AM51"/>
    <mergeCell ref="AN51:AR51"/>
    <mergeCell ref="AW41:BA41"/>
    <mergeCell ref="BB41:BF41"/>
    <mergeCell ref="BG41:BK41"/>
    <mergeCell ref="A47:BY47"/>
    <mergeCell ref="A48:BY48"/>
    <mergeCell ref="A49:BY49"/>
    <mergeCell ref="AM42:AQ42"/>
    <mergeCell ref="AR42:AV42"/>
    <mergeCell ref="AW42:BA42"/>
    <mergeCell ref="BB42:BF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36:BK36"/>
    <mergeCell ref="A37:D38"/>
    <mergeCell ref="E37:W38"/>
    <mergeCell ref="X37:AQ37"/>
    <mergeCell ref="AR37:BK37"/>
    <mergeCell ref="X38:AB38"/>
    <mergeCell ref="AC38:AG38"/>
    <mergeCell ref="AH38:AL38"/>
    <mergeCell ref="AM38:AQ38"/>
    <mergeCell ref="AR38:AV38"/>
    <mergeCell ref="BB30:BF30"/>
    <mergeCell ref="BG30:BK30"/>
    <mergeCell ref="BL30:BP30"/>
    <mergeCell ref="BQ30:BT30"/>
    <mergeCell ref="BU30:BY30"/>
    <mergeCell ref="A35:BL35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110 A201 A130">
    <cfRule type="cellIs" dxfId="68" priority="73" stopIfTrue="1" operator="equal">
      <formula>A109</formula>
    </cfRule>
  </conditionalFormatting>
  <conditionalFormatting sqref="A151:C151 A167:C167">
    <cfRule type="cellIs" dxfId="67" priority="74" stopIfTrue="1" operator="equal">
      <formula>A150</formula>
    </cfRule>
    <cfRule type="cellIs" dxfId="66" priority="75" stopIfTrue="1" operator="equal">
      <formula>0</formula>
    </cfRule>
  </conditionalFormatting>
  <conditionalFormatting sqref="A111">
    <cfRule type="cellIs" dxfId="65" priority="72" stopIfTrue="1" operator="equal">
      <formula>A110</formula>
    </cfRule>
  </conditionalFormatting>
  <conditionalFormatting sqref="A112">
    <cfRule type="cellIs" dxfId="64" priority="71" stopIfTrue="1" operator="equal">
      <formula>A111</formula>
    </cfRule>
  </conditionalFormatting>
  <conditionalFormatting sqref="A113">
    <cfRule type="cellIs" dxfId="63" priority="70" stopIfTrue="1" operator="equal">
      <formula>A112</formula>
    </cfRule>
  </conditionalFormatting>
  <conditionalFormatting sqref="A114">
    <cfRule type="cellIs" dxfId="62" priority="69" stopIfTrue="1" operator="equal">
      <formula>A113</formula>
    </cfRule>
  </conditionalFormatting>
  <conditionalFormatting sqref="A115">
    <cfRule type="cellIs" dxfId="61" priority="68" stopIfTrue="1" operator="equal">
      <formula>A114</formula>
    </cfRule>
  </conditionalFormatting>
  <conditionalFormatting sqref="A116">
    <cfRule type="cellIs" dxfId="60" priority="67" stopIfTrue="1" operator="equal">
      <formula>A115</formula>
    </cfRule>
  </conditionalFormatting>
  <conditionalFormatting sqref="A117">
    <cfRule type="cellIs" dxfId="59" priority="66" stopIfTrue="1" operator="equal">
      <formula>A116</formula>
    </cfRule>
  </conditionalFormatting>
  <conditionalFormatting sqref="A118">
    <cfRule type="cellIs" dxfId="58" priority="65" stopIfTrue="1" operator="equal">
      <formula>A117</formula>
    </cfRule>
  </conditionalFormatting>
  <conditionalFormatting sqref="A119">
    <cfRule type="cellIs" dxfId="57" priority="64" stopIfTrue="1" operator="equal">
      <formula>A118</formula>
    </cfRule>
  </conditionalFormatting>
  <conditionalFormatting sqref="A120">
    <cfRule type="cellIs" dxfId="56" priority="63" stopIfTrue="1" operator="equal">
      <formula>A119</formula>
    </cfRule>
  </conditionalFormatting>
  <conditionalFormatting sqref="A121">
    <cfRule type="cellIs" dxfId="55" priority="62" stopIfTrue="1" operator="equal">
      <formula>A120</formula>
    </cfRule>
  </conditionalFormatting>
  <conditionalFormatting sqref="A122">
    <cfRule type="cellIs" dxfId="54" priority="61" stopIfTrue="1" operator="equal">
      <formula>A121</formula>
    </cfRule>
  </conditionalFormatting>
  <conditionalFormatting sqref="A143">
    <cfRule type="cellIs" dxfId="53" priority="77" stopIfTrue="1" operator="equal">
      <formula>A130</formula>
    </cfRule>
  </conditionalFormatting>
  <conditionalFormatting sqref="A131">
    <cfRule type="cellIs" dxfId="52" priority="59" stopIfTrue="1" operator="equal">
      <formula>A130</formula>
    </cfRule>
  </conditionalFormatting>
  <conditionalFormatting sqref="A132">
    <cfRule type="cellIs" dxfId="51" priority="58" stopIfTrue="1" operator="equal">
      <formula>A131</formula>
    </cfRule>
  </conditionalFormatting>
  <conditionalFormatting sqref="A133">
    <cfRule type="cellIs" dxfId="50" priority="57" stopIfTrue="1" operator="equal">
      <formula>A132</formula>
    </cfRule>
  </conditionalFormatting>
  <conditionalFormatting sqref="A134">
    <cfRule type="cellIs" dxfId="49" priority="56" stopIfTrue="1" operator="equal">
      <formula>A133</formula>
    </cfRule>
  </conditionalFormatting>
  <conditionalFormatting sqref="A135">
    <cfRule type="cellIs" dxfId="48" priority="55" stopIfTrue="1" operator="equal">
      <formula>A134</formula>
    </cfRule>
  </conditionalFormatting>
  <conditionalFormatting sqref="A136">
    <cfRule type="cellIs" dxfId="47" priority="54" stopIfTrue="1" operator="equal">
      <formula>A135</formula>
    </cfRule>
  </conditionalFormatting>
  <conditionalFormatting sqref="A137">
    <cfRule type="cellIs" dxfId="46" priority="53" stopIfTrue="1" operator="equal">
      <formula>A136</formula>
    </cfRule>
  </conditionalFormatting>
  <conditionalFormatting sqref="A138">
    <cfRule type="cellIs" dxfId="45" priority="52" stopIfTrue="1" operator="equal">
      <formula>A137</formula>
    </cfRule>
  </conditionalFormatting>
  <conditionalFormatting sqref="A139">
    <cfRule type="cellIs" dxfId="44" priority="51" stopIfTrue="1" operator="equal">
      <formula>A138</formula>
    </cfRule>
  </conditionalFormatting>
  <conditionalFormatting sqref="A140">
    <cfRule type="cellIs" dxfId="43" priority="50" stopIfTrue="1" operator="equal">
      <formula>A139</formula>
    </cfRule>
  </conditionalFormatting>
  <conditionalFormatting sqref="A141">
    <cfRule type="cellIs" dxfId="42" priority="49" stopIfTrue="1" operator="equal">
      <formula>A140</formula>
    </cfRule>
  </conditionalFormatting>
  <conditionalFormatting sqref="A142">
    <cfRule type="cellIs" dxfId="41" priority="48" stopIfTrue="1" operator="equal">
      <formula>A141</formula>
    </cfRule>
  </conditionalFormatting>
  <conditionalFormatting sqref="A202">
    <cfRule type="cellIs" dxfId="40" priority="6" stopIfTrue="1" operator="equal">
      <formula>A201</formula>
    </cfRule>
  </conditionalFormatting>
  <conditionalFormatting sqref="A152:C152">
    <cfRule type="cellIs" dxfId="39" priority="45" stopIfTrue="1" operator="equal">
      <formula>A151</formula>
    </cfRule>
    <cfRule type="cellIs" dxfId="38" priority="46" stopIfTrue="1" operator="equal">
      <formula>0</formula>
    </cfRule>
  </conditionalFormatting>
  <conditionalFormatting sqref="A153:C153">
    <cfRule type="cellIs" dxfId="37" priority="43" stopIfTrue="1" operator="equal">
      <formula>A152</formula>
    </cfRule>
    <cfRule type="cellIs" dxfId="36" priority="44" stopIfTrue="1" operator="equal">
      <formula>0</formula>
    </cfRule>
  </conditionalFormatting>
  <conditionalFormatting sqref="A154:C154">
    <cfRule type="cellIs" dxfId="35" priority="41" stopIfTrue="1" operator="equal">
      <formula>A153</formula>
    </cfRule>
    <cfRule type="cellIs" dxfId="34" priority="42" stopIfTrue="1" operator="equal">
      <formula>0</formula>
    </cfRule>
  </conditionalFormatting>
  <conditionalFormatting sqref="A155:C155">
    <cfRule type="cellIs" dxfId="33" priority="39" stopIfTrue="1" operator="equal">
      <formula>A154</formula>
    </cfRule>
    <cfRule type="cellIs" dxfId="32" priority="40" stopIfTrue="1" operator="equal">
      <formula>0</formula>
    </cfRule>
  </conditionalFormatting>
  <conditionalFormatting sqref="A156:C156">
    <cfRule type="cellIs" dxfId="31" priority="37" stopIfTrue="1" operator="equal">
      <formula>A155</formula>
    </cfRule>
    <cfRule type="cellIs" dxfId="30" priority="38" stopIfTrue="1" operator="equal">
      <formula>0</formula>
    </cfRule>
  </conditionalFormatting>
  <conditionalFormatting sqref="A157:C157">
    <cfRule type="cellIs" dxfId="29" priority="35" stopIfTrue="1" operator="equal">
      <formula>A156</formula>
    </cfRule>
    <cfRule type="cellIs" dxfId="28" priority="36" stopIfTrue="1" operator="equal">
      <formula>0</formula>
    </cfRule>
  </conditionalFormatting>
  <conditionalFormatting sqref="A158:C158">
    <cfRule type="cellIs" dxfId="27" priority="33" stopIfTrue="1" operator="equal">
      <formula>A157</formula>
    </cfRule>
    <cfRule type="cellIs" dxfId="26" priority="34" stopIfTrue="1" operator="equal">
      <formula>0</formula>
    </cfRule>
  </conditionalFormatting>
  <conditionalFormatting sqref="A159:C159">
    <cfRule type="cellIs" dxfId="25" priority="31" stopIfTrue="1" operator="equal">
      <formula>A158</formula>
    </cfRule>
    <cfRule type="cellIs" dxfId="24" priority="32" stopIfTrue="1" operator="equal">
      <formula>0</formula>
    </cfRule>
  </conditionalFormatting>
  <conditionalFormatting sqref="A160:C160">
    <cfRule type="cellIs" dxfId="23" priority="29" stopIfTrue="1" operator="equal">
      <formula>A159</formula>
    </cfRule>
    <cfRule type="cellIs" dxfId="22" priority="30" stopIfTrue="1" operator="equal">
      <formula>0</formula>
    </cfRule>
  </conditionalFormatting>
  <conditionalFormatting sqref="A168:C168">
    <cfRule type="cellIs" dxfId="21" priority="25" stopIfTrue="1" operator="equal">
      <formula>A167</formula>
    </cfRule>
    <cfRule type="cellIs" dxfId="20" priority="26" stopIfTrue="1" operator="equal">
      <formula>0</formula>
    </cfRule>
  </conditionalFormatting>
  <conditionalFormatting sqref="A169:C169">
    <cfRule type="cellIs" dxfId="19" priority="23" stopIfTrue="1" operator="equal">
      <formula>A168</formula>
    </cfRule>
    <cfRule type="cellIs" dxfId="18" priority="24" stopIfTrue="1" operator="equal">
      <formula>0</formula>
    </cfRule>
  </conditionalFormatting>
  <conditionalFormatting sqref="A170:C170">
    <cfRule type="cellIs" dxfId="17" priority="21" stopIfTrue="1" operator="equal">
      <formula>A169</formula>
    </cfRule>
    <cfRule type="cellIs" dxfId="16" priority="22" stopIfTrue="1" operator="equal">
      <formula>0</formula>
    </cfRule>
  </conditionalFormatting>
  <conditionalFormatting sqref="A171:C171">
    <cfRule type="cellIs" dxfId="15" priority="19" stopIfTrue="1" operator="equal">
      <formula>A170</formula>
    </cfRule>
    <cfRule type="cellIs" dxfId="14" priority="20" stopIfTrue="1" operator="equal">
      <formula>0</formula>
    </cfRule>
  </conditionalFormatting>
  <conditionalFormatting sqref="A172:C172">
    <cfRule type="cellIs" dxfId="13" priority="17" stopIfTrue="1" operator="equal">
      <formula>A171</formula>
    </cfRule>
    <cfRule type="cellIs" dxfId="12" priority="18" stopIfTrue="1" operator="equal">
      <formula>0</formula>
    </cfRule>
  </conditionalFormatting>
  <conditionalFormatting sqref="A173:C173">
    <cfRule type="cellIs" dxfId="11" priority="15" stopIfTrue="1" operator="equal">
      <formula>A172</formula>
    </cfRule>
    <cfRule type="cellIs" dxfId="10" priority="16" stopIfTrue="1" operator="equal">
      <formula>0</formula>
    </cfRule>
  </conditionalFormatting>
  <conditionalFormatting sqref="A174:C174">
    <cfRule type="cellIs" dxfId="9" priority="13" stopIfTrue="1" operator="equal">
      <formula>A173</formula>
    </cfRule>
    <cfRule type="cellIs" dxfId="8" priority="14" stopIfTrue="1" operator="equal">
      <formula>0</formula>
    </cfRule>
  </conditionalFormatting>
  <conditionalFormatting sqref="A175:C175">
    <cfRule type="cellIs" dxfId="7" priority="11" stopIfTrue="1" operator="equal">
      <formula>A174</formula>
    </cfRule>
    <cfRule type="cellIs" dxfId="6" priority="12" stopIfTrue="1" operator="equal">
      <formula>0</formula>
    </cfRule>
  </conditionalFormatting>
  <conditionalFormatting sqref="A176:C176">
    <cfRule type="cellIs" dxfId="5" priority="9" stopIfTrue="1" operator="equal">
      <formula>A175</formula>
    </cfRule>
    <cfRule type="cellIs" dxfId="4" priority="10" stopIfTrue="1" operator="equal">
      <formula>0</formula>
    </cfRule>
  </conditionalFormatting>
  <conditionalFormatting sqref="A203">
    <cfRule type="cellIs" dxfId="3" priority="5" stopIfTrue="1" operator="equal">
      <formula>A202</formula>
    </cfRule>
  </conditionalFormatting>
  <conditionalFormatting sqref="A204">
    <cfRule type="cellIs" dxfId="2" priority="4" stopIfTrue="1" operator="equal">
      <formula>A203</formula>
    </cfRule>
  </conditionalFormatting>
  <conditionalFormatting sqref="A205">
    <cfRule type="cellIs" dxfId="1" priority="3" stopIfTrue="1" operator="equal">
      <formula>A204</formula>
    </cfRule>
  </conditionalFormatting>
  <conditionalFormatting sqref="A206">
    <cfRule type="cellIs" dxfId="0" priority="2" stopIfTrue="1" operator="equal">
      <formula>A205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КПК1014060</vt:lpstr>
      <vt:lpstr>'Додаток2 КПК1014060'!Область_печати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2019-10-19T14:09:19Z</cp:lastPrinted>
  <dcterms:created xsi:type="dcterms:W3CDTF">2016-07-02T12:27:50Z</dcterms:created>
  <dcterms:modified xsi:type="dcterms:W3CDTF">2022-01-18T09:54:32Z</dcterms:modified>
</cp:coreProperties>
</file>